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67D8628-62D3-4203-BDF8-8D66B9B756B1}" xr6:coauthVersionLast="47" xr6:coauthVersionMax="47" xr10:uidLastSave="{00000000-0000-0000-0000-000000000000}"/>
  <bookViews>
    <workbookView xWindow="-120" yWindow="-120" windowWidth="29040" windowHeight="15840" xr2:uid="{89C0A349-00CB-4B11-A745-2F6FFED28B52}"/>
  </bookViews>
  <sheets>
    <sheet name="29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G23" i="1"/>
  <c r="O23" i="1" s="1"/>
  <c r="O22" i="1"/>
  <c r="O21" i="1"/>
  <c r="O20" i="1"/>
  <c r="G19" i="1"/>
  <c r="O19" i="1" s="1"/>
  <c r="O18" i="1"/>
  <c r="G17" i="1"/>
  <c r="O17" i="1" s="1"/>
  <c r="O16" i="1"/>
  <c r="O15" i="1"/>
  <c r="O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<sst xmlns="http://schemas.openxmlformats.org/spreadsheetml/2006/main" count="194" uniqueCount="78">
  <si>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</si>
  <si>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</si>
  <si>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</si>
  <si>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</si>
  <si>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</si>
  <si>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</si>
  <si>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</si>
  <si>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</si>
  <si>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</si>
  <si>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</si>
  <si>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</si>
  <si>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</si>
  <si>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</si>
  <si>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</si>
  <si>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</si>
  <si>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</si>
  <si>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</si>
  <si>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</si>
  <si>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</si>
  <si>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04.03.2024</t>
  </si>
  <si>
    <t>01.03.2024</t>
  </si>
  <si>
    <t>Air Bp Sales Romania</t>
  </si>
  <si>
    <t>Lei</t>
  </si>
  <si>
    <t>Activitate curenta</t>
  </si>
  <si>
    <t>Alimentare combustibil aeroporturi februarie 2023</t>
  </si>
  <si>
    <t>04.03.24</t>
  </si>
  <si>
    <t>06.03.24</t>
  </si>
  <si>
    <t>29.03.24</t>
  </si>
  <si>
    <t>05.03.2024</t>
  </si>
  <si>
    <t>Certinspect Register</t>
  </si>
  <si>
    <t>Curs Auditori pentru sistemul de management al calitatii cf ISO 9001:2015 si ISO 19011:2018</t>
  </si>
  <si>
    <t>15.03.24</t>
  </si>
  <si>
    <t>29.02.2024</t>
  </si>
  <si>
    <t xml:space="preserve">CNPR Bucuresti </t>
  </si>
  <si>
    <t>Cval corespondenta februarie 2024</t>
  </si>
  <si>
    <t>11.03.2024</t>
  </si>
  <si>
    <t>Fabrica de Steaguri</t>
  </si>
  <si>
    <t>Suport stegulet</t>
  </si>
  <si>
    <t>21.03.24</t>
  </si>
  <si>
    <t>Indaco Systems</t>
  </si>
  <si>
    <t>Pachet actualizari Program Legislativ Indaco - perioada 01.04-30.06.2024</t>
  </si>
  <si>
    <t>05.03.24</t>
  </si>
  <si>
    <t>Med Life</t>
  </si>
  <si>
    <t xml:space="preserve">C/val servicii medicina muncii </t>
  </si>
  <si>
    <t>07.03.24</t>
  </si>
  <si>
    <t xml:space="preserve">OMV Petrom Marketing </t>
  </si>
  <si>
    <t>Servicii spalare feb 2024</t>
  </si>
  <si>
    <t>08.03.24</t>
  </si>
  <si>
    <t>c/val combustibil parc auto feb 2024</t>
  </si>
  <si>
    <t>15.03.2024</t>
  </si>
  <si>
    <t>13.03.2024</t>
  </si>
  <si>
    <t>RA aeroportul Int'l George Enescu</t>
  </si>
  <si>
    <t>Servicii aterizare, decolare Bacau ianuarie 2024</t>
  </si>
  <si>
    <t>20.03.24</t>
  </si>
  <si>
    <t>Romanian Airport Services</t>
  </si>
  <si>
    <t>Cval prestare servicii handling februarie 2024</t>
  </si>
  <si>
    <t>12.03.24</t>
  </si>
  <si>
    <t>Romservice Telecomunicatii</t>
  </si>
  <si>
    <t>Prestari servicii conform contract service centrala telefonica februarie 2024</t>
  </si>
  <si>
    <t>07.03.2024</t>
  </si>
  <si>
    <t>Romatsa</t>
  </si>
  <si>
    <t>Servicii navigabilitate aeriana februarie 2024</t>
  </si>
  <si>
    <t>Servicii telecomunicatii aeronautice februarie 2024</t>
  </si>
  <si>
    <t>11.03.24</t>
  </si>
  <si>
    <t>RTC Proffice Experience</t>
  </si>
  <si>
    <t>Produse papetarie</t>
  </si>
  <si>
    <t>06.03.2024</t>
  </si>
  <si>
    <t>Else Digital Solutions</t>
  </si>
  <si>
    <t>Asistenta tehnica- certificarea medicala a personalului aeronautic pentru EPA - februarie 2024</t>
  </si>
  <si>
    <t>09.03.24</t>
  </si>
  <si>
    <t>22.03.24</t>
  </si>
  <si>
    <t>26.03.2024</t>
  </si>
  <si>
    <t>20.03.2024</t>
  </si>
  <si>
    <t>Cessna Dusseldorf</t>
  </si>
  <si>
    <t>EUR</t>
  </si>
  <si>
    <t>Reparatie starter generator - piese avion</t>
  </si>
  <si>
    <t>25.03.24</t>
  </si>
  <si>
    <t>27.03.24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</si>
</sst>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1823-7628-42F3-907C-04755C0F6AD0}">
  <dimension ref="A1:AC28"/>
  <sheetViews>
    <sheetView tabSelected="1" workbookViewId="0">
      <selection activeCell="F27" sqref="F2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529</v>
      </c>
      <c r="C10" s="13" t="s">
        <v>19</v>
      </c>
      <c r="D10" s="14">
        <v>4217001548</v>
      </c>
      <c r="E10" s="13" t="s">
        <v>20</v>
      </c>
      <c r="F10" s="15" t="s">
        <v>21</v>
      </c>
      <c r="G10" s="16">
        <v>64409.760000000002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688</v>
      </c>
      <c r="N10" s="19" t="s">
        <v>26</v>
      </c>
      <c r="O10" s="21">
        <f t="shared" ref="O10:O28" si="0">G10</f>
        <v>64409.760000000002</v>
      </c>
      <c r="P10" s="22">
        <v>478</v>
      </c>
      <c r="Q10" s="12" t="s">
        <v>27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549</v>
      </c>
      <c r="C11" s="13" t="s">
        <v>28</v>
      </c>
      <c r="D11" s="14">
        <v>2662</v>
      </c>
      <c r="E11" s="13" t="s">
        <v>28</v>
      </c>
      <c r="F11" s="15" t="s">
        <v>29</v>
      </c>
      <c r="G11" s="16">
        <v>4462.5</v>
      </c>
      <c r="H11" s="17" t="s">
        <v>22</v>
      </c>
      <c r="I11" s="17" t="s">
        <v>23</v>
      </c>
      <c r="J11" s="18" t="s">
        <v>30</v>
      </c>
      <c r="K11" s="19" t="s">
        <v>26</v>
      </c>
      <c r="L11" s="20">
        <v>0</v>
      </c>
      <c r="M11" s="20">
        <v>777</v>
      </c>
      <c r="N11" s="19" t="s">
        <v>31</v>
      </c>
      <c r="O11" s="21">
        <f t="shared" si="0"/>
        <v>4462.5</v>
      </c>
      <c r="P11" s="22">
        <v>479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516</v>
      </c>
      <c r="C12" s="13" t="s">
        <v>20</v>
      </c>
      <c r="D12" s="14">
        <v>264</v>
      </c>
      <c r="E12" s="13" t="s">
        <v>32</v>
      </c>
      <c r="F12" s="15" t="s">
        <v>33</v>
      </c>
      <c r="G12" s="16">
        <f>300</f>
        <v>300</v>
      </c>
      <c r="H12" s="17" t="s">
        <v>22</v>
      </c>
      <c r="I12" s="17" t="s">
        <v>23</v>
      </c>
      <c r="J12" s="18" t="s">
        <v>34</v>
      </c>
      <c r="K12" s="19" t="s">
        <v>25</v>
      </c>
      <c r="L12" s="20">
        <v>0</v>
      </c>
      <c r="M12" s="20">
        <v>683</v>
      </c>
      <c r="N12" s="19" t="s">
        <v>26</v>
      </c>
      <c r="O12" s="21">
        <f t="shared" si="0"/>
        <v>300</v>
      </c>
      <c r="P12" s="22">
        <v>480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515</v>
      </c>
      <c r="C13" s="13" t="s">
        <v>20</v>
      </c>
      <c r="D13" s="14">
        <v>265</v>
      </c>
      <c r="E13" s="13" t="s">
        <v>32</v>
      </c>
      <c r="F13" s="15" t="s">
        <v>33</v>
      </c>
      <c r="G13" s="16">
        <v>360.3</v>
      </c>
      <c r="H13" s="17" t="s">
        <v>22</v>
      </c>
      <c r="I13" s="17" t="s">
        <v>23</v>
      </c>
      <c r="J13" s="18" t="s">
        <v>34</v>
      </c>
      <c r="K13" s="19" t="s">
        <v>25</v>
      </c>
      <c r="L13" s="20">
        <v>0</v>
      </c>
      <c r="M13" s="20">
        <v>684</v>
      </c>
      <c r="N13" s="19" t="s">
        <v>26</v>
      </c>
      <c r="O13" s="21">
        <f t="shared" si="0"/>
        <v>360.3</v>
      </c>
      <c r="P13" s="22">
        <v>480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575</v>
      </c>
      <c r="C14" s="13" t="s">
        <v>35</v>
      </c>
      <c r="D14" s="14">
        <v>30111</v>
      </c>
      <c r="E14" s="13" t="s">
        <v>20</v>
      </c>
      <c r="F14" s="15" t="s">
        <v>36</v>
      </c>
      <c r="G14" s="16">
        <v>541.45000000000005</v>
      </c>
      <c r="H14" s="17" t="s">
        <v>22</v>
      </c>
      <c r="I14" s="17" t="s">
        <v>23</v>
      </c>
      <c r="J14" s="18" t="s">
        <v>37</v>
      </c>
      <c r="K14" s="19" t="s">
        <v>31</v>
      </c>
      <c r="L14" s="20">
        <v>0</v>
      </c>
      <c r="M14" s="20">
        <v>810</v>
      </c>
      <c r="N14" s="19" t="s">
        <v>38</v>
      </c>
      <c r="O14" s="21">
        <f t="shared" si="0"/>
        <v>541.45000000000005</v>
      </c>
      <c r="P14" s="22">
        <v>481</v>
      </c>
      <c r="Q14" s="12" t="s">
        <v>27</v>
      </c>
      <c r="R14" s="23">
        <v>0</v>
      </c>
      <c r="S14" s="4"/>
    </row>
    <row r="15" spans="1:29" s="2" customFormat="1" ht="38.25" x14ac:dyDescent="0.2">
      <c r="A15" s="10">
        <v>6</v>
      </c>
      <c r="B15" s="12">
        <v>544</v>
      </c>
      <c r="C15" s="13" t="s">
        <v>28</v>
      </c>
      <c r="D15" s="14">
        <v>154033</v>
      </c>
      <c r="E15" s="13" t="s">
        <v>20</v>
      </c>
      <c r="F15" s="15" t="s">
        <v>39</v>
      </c>
      <c r="G15" s="16">
        <v>5171.34</v>
      </c>
      <c r="H15" s="17" t="s">
        <v>22</v>
      </c>
      <c r="I15" s="17" t="s">
        <v>23</v>
      </c>
      <c r="J15" s="18" t="s">
        <v>40</v>
      </c>
      <c r="K15" s="19" t="s">
        <v>41</v>
      </c>
      <c r="L15" s="20">
        <v>0</v>
      </c>
      <c r="M15" s="20">
        <v>662</v>
      </c>
      <c r="N15" s="19" t="s">
        <v>41</v>
      </c>
      <c r="O15" s="21">
        <f t="shared" si="0"/>
        <v>5171.34</v>
      </c>
      <c r="P15" s="22">
        <v>482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541</v>
      </c>
      <c r="C16" s="13" t="s">
        <v>28</v>
      </c>
      <c r="D16" s="14">
        <v>2869548</v>
      </c>
      <c r="E16" s="13" t="s">
        <v>32</v>
      </c>
      <c r="F16" s="15" t="s">
        <v>42</v>
      </c>
      <c r="G16" s="16">
        <v>405</v>
      </c>
      <c r="H16" s="17" t="s">
        <v>22</v>
      </c>
      <c r="I16" s="17" t="s">
        <v>23</v>
      </c>
      <c r="J16" s="18" t="s">
        <v>43</v>
      </c>
      <c r="K16" s="19" t="s">
        <v>44</v>
      </c>
      <c r="L16" s="20">
        <v>0</v>
      </c>
      <c r="M16" s="20">
        <v>773</v>
      </c>
      <c r="N16" s="19" t="s">
        <v>31</v>
      </c>
      <c r="O16" s="21">
        <f t="shared" si="0"/>
        <v>405</v>
      </c>
      <c r="P16" s="22">
        <v>483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528</v>
      </c>
      <c r="C17" s="13" t="s">
        <v>19</v>
      </c>
      <c r="D17" s="14">
        <v>6424422630</v>
      </c>
      <c r="E17" s="13" t="s">
        <v>32</v>
      </c>
      <c r="F17" s="15" t="s">
        <v>45</v>
      </c>
      <c r="G17" s="16">
        <f>235.5</f>
        <v>235.5</v>
      </c>
      <c r="H17" s="17" t="s">
        <v>22</v>
      </c>
      <c r="I17" s="17" t="s">
        <v>23</v>
      </c>
      <c r="J17" s="18" t="s">
        <v>46</v>
      </c>
      <c r="K17" s="19" t="s">
        <v>47</v>
      </c>
      <c r="L17" s="20">
        <v>0</v>
      </c>
      <c r="M17" s="20">
        <v>766</v>
      </c>
      <c r="N17" s="19" t="s">
        <v>31</v>
      </c>
      <c r="O17" s="21">
        <f t="shared" si="0"/>
        <v>235.5</v>
      </c>
      <c r="P17" s="22">
        <v>484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526</v>
      </c>
      <c r="C18" s="13" t="s">
        <v>19</v>
      </c>
      <c r="D18" s="14">
        <v>6424420378</v>
      </c>
      <c r="E18" s="13" t="s">
        <v>32</v>
      </c>
      <c r="F18" s="15" t="s">
        <v>45</v>
      </c>
      <c r="G18" s="16">
        <v>4780.1000000000004</v>
      </c>
      <c r="H18" s="17" t="s">
        <v>22</v>
      </c>
      <c r="I18" s="17" t="s">
        <v>23</v>
      </c>
      <c r="J18" s="18" t="s">
        <v>48</v>
      </c>
      <c r="K18" s="19" t="s">
        <v>47</v>
      </c>
      <c r="L18" s="20">
        <v>0</v>
      </c>
      <c r="M18" s="20">
        <v>765</v>
      </c>
      <c r="N18" s="19" t="s">
        <v>31</v>
      </c>
      <c r="O18" s="21">
        <f t="shared" si="0"/>
        <v>4780.1000000000004</v>
      </c>
      <c r="P18" s="22">
        <v>484</v>
      </c>
      <c r="Q18" s="12" t="s">
        <v>27</v>
      </c>
      <c r="R18" s="23">
        <v>0</v>
      </c>
      <c r="S18" s="4"/>
    </row>
    <row r="19" spans="1:19" s="2" customFormat="1" ht="25.5" x14ac:dyDescent="0.2">
      <c r="A19" s="10">
        <v>10</v>
      </c>
      <c r="B19" s="12">
        <v>608</v>
      </c>
      <c r="C19" s="13" t="s">
        <v>49</v>
      </c>
      <c r="D19" s="14">
        <v>10032</v>
      </c>
      <c r="E19" s="13" t="s">
        <v>50</v>
      </c>
      <c r="F19" s="15" t="s">
        <v>51</v>
      </c>
      <c r="G19" s="16">
        <f>6943.22</f>
        <v>6943.22</v>
      </c>
      <c r="H19" s="17" t="s">
        <v>22</v>
      </c>
      <c r="I19" s="17" t="s">
        <v>23</v>
      </c>
      <c r="J19" s="18" t="s">
        <v>52</v>
      </c>
      <c r="K19" s="19" t="s">
        <v>31</v>
      </c>
      <c r="L19" s="20">
        <v>0</v>
      </c>
      <c r="M19" s="20">
        <v>794</v>
      </c>
      <c r="N19" s="19" t="s">
        <v>53</v>
      </c>
      <c r="O19" s="21">
        <f t="shared" si="0"/>
        <v>6943.22</v>
      </c>
      <c r="P19" s="22">
        <v>485</v>
      </c>
      <c r="Q19" s="12" t="s">
        <v>27</v>
      </c>
      <c r="R19" s="23">
        <v>0</v>
      </c>
      <c r="S19" s="4"/>
    </row>
    <row r="20" spans="1:19" s="2" customFormat="1" ht="25.5" x14ac:dyDescent="0.2">
      <c r="A20" s="10">
        <v>11</v>
      </c>
      <c r="B20" s="12">
        <v>607</v>
      </c>
      <c r="C20" s="13" t="s">
        <v>49</v>
      </c>
      <c r="D20" s="14">
        <v>10031</v>
      </c>
      <c r="E20" s="13" t="s">
        <v>50</v>
      </c>
      <c r="F20" s="15" t="s">
        <v>51</v>
      </c>
      <c r="G20" s="16">
        <v>-6209.54</v>
      </c>
      <c r="H20" s="17" t="s">
        <v>22</v>
      </c>
      <c r="I20" s="17" t="s">
        <v>23</v>
      </c>
      <c r="J20" s="18" t="s">
        <v>52</v>
      </c>
      <c r="K20" s="19" t="s">
        <v>31</v>
      </c>
      <c r="L20" s="20">
        <v>0</v>
      </c>
      <c r="M20" s="20">
        <v>793</v>
      </c>
      <c r="N20" s="19" t="s">
        <v>53</v>
      </c>
      <c r="O20" s="21">
        <f t="shared" si="0"/>
        <v>-6209.54</v>
      </c>
      <c r="P20" s="22">
        <v>485</v>
      </c>
      <c r="Q20" s="12" t="s">
        <v>27</v>
      </c>
      <c r="R20" s="23">
        <v>0</v>
      </c>
      <c r="S20" s="4"/>
    </row>
    <row r="21" spans="1:19" s="2" customFormat="1" ht="25.5" x14ac:dyDescent="0.2">
      <c r="A21" s="10">
        <v>12</v>
      </c>
      <c r="B21" s="12">
        <v>578</v>
      </c>
      <c r="C21" s="13" t="s">
        <v>35</v>
      </c>
      <c r="D21" s="14">
        <v>7506</v>
      </c>
      <c r="E21" s="13" t="s">
        <v>32</v>
      </c>
      <c r="F21" s="15" t="s">
        <v>54</v>
      </c>
      <c r="G21" s="24">
        <v>2277.0100000000002</v>
      </c>
      <c r="H21" s="17" t="s">
        <v>22</v>
      </c>
      <c r="I21" s="17" t="s">
        <v>23</v>
      </c>
      <c r="J21" s="18" t="s">
        <v>55</v>
      </c>
      <c r="K21" s="19" t="s">
        <v>56</v>
      </c>
      <c r="L21" s="20">
        <v>0</v>
      </c>
      <c r="M21" s="20">
        <v>788</v>
      </c>
      <c r="N21" s="19" t="s">
        <v>53</v>
      </c>
      <c r="O21" s="21">
        <f t="shared" si="0"/>
        <v>2277.0100000000002</v>
      </c>
      <c r="P21" s="22">
        <v>486</v>
      </c>
      <c r="Q21" s="12" t="s">
        <v>27</v>
      </c>
      <c r="R21" s="23">
        <v>0</v>
      </c>
      <c r="S21" s="4"/>
    </row>
    <row r="22" spans="1:19" s="2" customFormat="1" ht="38.25" x14ac:dyDescent="0.2">
      <c r="A22" s="10">
        <v>13</v>
      </c>
      <c r="B22" s="12">
        <v>508</v>
      </c>
      <c r="C22" s="13" t="s">
        <v>20</v>
      </c>
      <c r="D22" s="14">
        <v>44909</v>
      </c>
      <c r="E22" s="13" t="s">
        <v>32</v>
      </c>
      <c r="F22" s="15" t="s">
        <v>57</v>
      </c>
      <c r="G22" s="24">
        <v>648.54999999999995</v>
      </c>
      <c r="H22" s="17" t="s">
        <v>22</v>
      </c>
      <c r="I22" s="17" t="s">
        <v>23</v>
      </c>
      <c r="J22" s="18" t="s">
        <v>58</v>
      </c>
      <c r="K22" s="19" t="s">
        <v>41</v>
      </c>
      <c r="L22" s="20">
        <v>0</v>
      </c>
      <c r="M22" s="20">
        <v>686</v>
      </c>
      <c r="N22" s="19" t="s">
        <v>26</v>
      </c>
      <c r="O22" s="21">
        <f t="shared" si="0"/>
        <v>648.54999999999995</v>
      </c>
      <c r="P22" s="22">
        <v>487</v>
      </c>
      <c r="Q22" s="12" t="s">
        <v>27</v>
      </c>
      <c r="R22" s="23">
        <v>0</v>
      </c>
      <c r="S22" s="4"/>
    </row>
    <row r="23" spans="1:19" s="2" customFormat="1" ht="25.5" x14ac:dyDescent="0.2">
      <c r="A23" s="10">
        <v>14</v>
      </c>
      <c r="B23" s="12">
        <v>565</v>
      </c>
      <c r="C23" s="13" t="s">
        <v>59</v>
      </c>
      <c r="D23" s="14">
        <v>6482</v>
      </c>
      <c r="E23" s="13" t="s">
        <v>32</v>
      </c>
      <c r="F23" s="15" t="s">
        <v>60</v>
      </c>
      <c r="G23" s="16">
        <f>354.86</f>
        <v>354.86</v>
      </c>
      <c r="H23" s="17" t="s">
        <v>22</v>
      </c>
      <c r="I23" s="17" t="s">
        <v>23</v>
      </c>
      <c r="J23" s="18" t="s">
        <v>61</v>
      </c>
      <c r="K23" s="19" t="s">
        <v>47</v>
      </c>
      <c r="L23" s="20">
        <v>0</v>
      </c>
      <c r="M23" s="20">
        <v>782</v>
      </c>
      <c r="N23" s="19" t="s">
        <v>31</v>
      </c>
      <c r="O23" s="21">
        <f t="shared" si="0"/>
        <v>354.86</v>
      </c>
      <c r="P23" s="22">
        <v>488</v>
      </c>
      <c r="Q23" s="12" t="s">
        <v>27</v>
      </c>
      <c r="R23" s="23">
        <v>0</v>
      </c>
      <c r="S23" s="4"/>
    </row>
    <row r="24" spans="1:19" s="2" customFormat="1" ht="25.5" x14ac:dyDescent="0.2">
      <c r="A24" s="10">
        <v>15</v>
      </c>
      <c r="B24" s="12">
        <v>566</v>
      </c>
      <c r="C24" s="13" t="s">
        <v>59</v>
      </c>
      <c r="D24" s="14">
        <v>6483</v>
      </c>
      <c r="E24" s="13" t="s">
        <v>32</v>
      </c>
      <c r="F24" s="15" t="s">
        <v>60</v>
      </c>
      <c r="G24" s="16">
        <v>1521.11</v>
      </c>
      <c r="H24" s="17" t="s">
        <v>22</v>
      </c>
      <c r="I24" s="17" t="s">
        <v>23</v>
      </c>
      <c r="J24" s="18" t="s">
        <v>61</v>
      </c>
      <c r="K24" s="19" t="s">
        <v>47</v>
      </c>
      <c r="L24" s="20">
        <v>0</v>
      </c>
      <c r="M24" s="20">
        <v>781</v>
      </c>
      <c r="N24" s="19" t="s">
        <v>31</v>
      </c>
      <c r="O24" s="21">
        <f t="shared" si="0"/>
        <v>1521.11</v>
      </c>
      <c r="P24" s="22">
        <v>488</v>
      </c>
      <c r="Q24" s="12" t="s">
        <v>27</v>
      </c>
      <c r="R24" s="23">
        <v>0</v>
      </c>
      <c r="S24" s="4"/>
    </row>
    <row r="25" spans="1:19" s="2" customFormat="1" ht="25.5" x14ac:dyDescent="0.2">
      <c r="A25" s="10">
        <v>16</v>
      </c>
      <c r="B25" s="12">
        <v>564</v>
      </c>
      <c r="C25" s="13" t="s">
        <v>59</v>
      </c>
      <c r="D25" s="14">
        <v>6595</v>
      </c>
      <c r="E25" s="13" t="s">
        <v>32</v>
      </c>
      <c r="F25" s="15" t="s">
        <v>60</v>
      </c>
      <c r="G25" s="16">
        <v>346.81</v>
      </c>
      <c r="H25" s="17" t="s">
        <v>22</v>
      </c>
      <c r="I25" s="17" t="s">
        <v>23</v>
      </c>
      <c r="J25" s="18" t="s">
        <v>62</v>
      </c>
      <c r="K25" s="19" t="s">
        <v>63</v>
      </c>
      <c r="L25" s="20">
        <v>0</v>
      </c>
      <c r="M25" s="20">
        <v>780</v>
      </c>
      <c r="N25" s="19" t="s">
        <v>31</v>
      </c>
      <c r="O25" s="21">
        <f t="shared" si="0"/>
        <v>346.81</v>
      </c>
      <c r="P25" s="22">
        <v>488</v>
      </c>
      <c r="Q25" s="12" t="s">
        <v>27</v>
      </c>
      <c r="R25" s="23">
        <v>0</v>
      </c>
      <c r="S25" s="4"/>
    </row>
    <row r="26" spans="1:19" s="2" customFormat="1" x14ac:dyDescent="0.2">
      <c r="A26" s="10">
        <v>17</v>
      </c>
      <c r="B26" s="12">
        <v>522</v>
      </c>
      <c r="C26" s="13" t="s">
        <v>20</v>
      </c>
      <c r="D26" s="14">
        <v>834633</v>
      </c>
      <c r="E26" s="13" t="s">
        <v>32</v>
      </c>
      <c r="F26" s="15" t="s">
        <v>64</v>
      </c>
      <c r="G26" s="16">
        <v>1735.62</v>
      </c>
      <c r="H26" s="17" t="s">
        <v>22</v>
      </c>
      <c r="I26" s="17" t="s">
        <v>23</v>
      </c>
      <c r="J26" s="18" t="s">
        <v>65</v>
      </c>
      <c r="K26" s="19" t="s">
        <v>26</v>
      </c>
      <c r="L26" s="20">
        <v>0</v>
      </c>
      <c r="M26" s="20">
        <v>691</v>
      </c>
      <c r="N26" s="19" t="s">
        <v>26</v>
      </c>
      <c r="O26" s="21">
        <f t="shared" si="0"/>
        <v>1735.62</v>
      </c>
      <c r="P26" s="22">
        <v>489</v>
      </c>
      <c r="Q26" s="12" t="s">
        <v>27</v>
      </c>
      <c r="R26" s="23">
        <v>0</v>
      </c>
      <c r="S26" s="4"/>
    </row>
    <row r="27" spans="1:19" s="2" customFormat="1" ht="38.25" x14ac:dyDescent="0.2">
      <c r="A27" s="10">
        <v>18</v>
      </c>
      <c r="B27" s="12">
        <v>553</v>
      </c>
      <c r="C27" s="13" t="s">
        <v>66</v>
      </c>
      <c r="D27" s="14">
        <v>1908</v>
      </c>
      <c r="E27" s="13" t="s">
        <v>32</v>
      </c>
      <c r="F27" s="15" t="s">
        <v>67</v>
      </c>
      <c r="G27" s="16">
        <v>3213</v>
      </c>
      <c r="H27" s="17" t="s">
        <v>22</v>
      </c>
      <c r="I27" s="17" t="s">
        <v>23</v>
      </c>
      <c r="J27" s="18" t="s">
        <v>68</v>
      </c>
      <c r="K27" s="19" t="s">
        <v>69</v>
      </c>
      <c r="L27" s="20">
        <v>0</v>
      </c>
      <c r="M27" s="20">
        <v>839</v>
      </c>
      <c r="N27" s="19" t="s">
        <v>70</v>
      </c>
      <c r="O27" s="21">
        <f t="shared" si="0"/>
        <v>3213</v>
      </c>
      <c r="P27" s="22">
        <v>490</v>
      </c>
      <c r="Q27" s="12" t="s">
        <v>27</v>
      </c>
      <c r="R27" s="23">
        <v>0</v>
      </c>
      <c r="S27" s="4"/>
    </row>
    <row r="28" spans="1:19" s="2" customFormat="1" ht="25.5" x14ac:dyDescent="0.2">
      <c r="A28" s="10">
        <v>19</v>
      </c>
      <c r="B28" s="12">
        <v>667</v>
      </c>
      <c r="C28" s="13" t="s">
        <v>71</v>
      </c>
      <c r="D28" s="14">
        <v>200010566</v>
      </c>
      <c r="E28" s="13" t="s">
        <v>72</v>
      </c>
      <c r="F28" s="15" t="s">
        <v>73</v>
      </c>
      <c r="G28" s="24">
        <v>3892</v>
      </c>
      <c r="H28" s="17" t="s">
        <v>74</v>
      </c>
      <c r="I28" s="17" t="s">
        <v>23</v>
      </c>
      <c r="J28" s="18" t="s">
        <v>75</v>
      </c>
      <c r="K28" s="19" t="s">
        <v>76</v>
      </c>
      <c r="L28" s="20">
        <v>0</v>
      </c>
      <c r="M28" s="20">
        <v>825</v>
      </c>
      <c r="N28" s="19" t="s">
        <v>77</v>
      </c>
      <c r="O28" s="21">
        <f t="shared" si="0"/>
        <v>3892</v>
      </c>
      <c r="P28" s="22">
        <v>39</v>
      </c>
      <c r="Q28" s="12" t="s">
        <v>27</v>
      </c>
      <c r="R28" s="23">
        <v>0</v>
      </c>
      <c r="S2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2024-04-01T08:49:04Z</dcterms:created>
  <dcterms:modified xsi:type="dcterms:W3CDTF">2024-04-01T08:49:15Z</dcterms:modified>
</cp:coreProperties>
</file>