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C801078-7C56-4509-8493-31DB41DB04A0}" xr6:coauthVersionLast="47" xr6:coauthVersionMax="47" xr10:uidLastSave="{00000000-0000-0000-0000-000000000000}"/>
  <bookViews>
    <workbookView xWindow="-120" yWindow="-120" windowWidth="29040" windowHeight="15840" xr2:uid="{C69CEBE5-D142-473C-9A70-86C5B51EB2F6}"/>
  </bookViews>
  <sheets>
    <sheet name="27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G26" i="1"/>
  <c r="O26" i="1" s="1"/>
  <c r="O25" i="1"/>
  <c r="O24" i="1"/>
  <c r="O23" i="1"/>
  <c r="O22" i="1"/>
  <c r="O21" i="1"/>
  <c r="O20" i="1"/>
  <c r="O19" i="1"/>
  <c r="G18" i="1"/>
  <c r="O18" i="1" s="1"/>
  <c r="O17" i="1"/>
  <c r="O16" i="1"/>
  <c r="O15" i="1"/>
  <c r="G15" i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<sst xmlns="http://schemas.openxmlformats.org/spreadsheetml/2006/main" count="185" uniqueCount="73">
  <si>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</si>
  <si>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</si>
  <si>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</si>
  <si>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</si>
  <si>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</si>
  <si>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</si>
  <si>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</si>
  <si>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</si>
  <si>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</si>
  <si>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</si>
  <si>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</si>
  <si>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</si>
  <si>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</si>
  <si>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</si>
  <si>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</si>
  <si>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</si>
  <si>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</si>
  <si>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</si>
  <si>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</si>
  <si>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27.09.2023</t>
  </si>
  <si>
    <t>18.09.2023</t>
  </si>
  <si>
    <t>Ascensorul</t>
  </si>
  <si>
    <t>Lei</t>
  </si>
  <si>
    <t>Activitate curenta</t>
  </si>
  <si>
    <t>Prestari servicii ascensoare sept 23</t>
  </si>
  <si>
    <t>28.09.23</t>
  </si>
  <si>
    <t>29.09.23</t>
  </si>
  <si>
    <t>27.10.23</t>
  </si>
  <si>
    <t>03.10.2023</t>
  </si>
  <si>
    <t>28.09.2023</t>
  </si>
  <si>
    <t>CNCIR</t>
  </si>
  <si>
    <t>Servicii de inspectie tehnica, revizie ascensor 2023</t>
  </si>
  <si>
    <t>03.10.23</t>
  </si>
  <si>
    <t>04.10.23</t>
  </si>
  <si>
    <t>25.10.2023</t>
  </si>
  <si>
    <t>14.10.2023</t>
  </si>
  <si>
    <t>C Solution</t>
  </si>
  <si>
    <t>Servicii informatice pentru efectuarea si gestionarea tranzactiilor e-commerce 08-14.10.23</t>
  </si>
  <si>
    <t>25.10.23</t>
  </si>
  <si>
    <t>21.10.2023</t>
  </si>
  <si>
    <t>Servicii informatice pentru efectuarea si gestionarea tranzactiilor e-commerce 15-21.10.23</t>
  </si>
  <si>
    <t>02.10.2023</t>
  </si>
  <si>
    <t>29.09.2023</t>
  </si>
  <si>
    <t>Else Digital Solutions</t>
  </si>
  <si>
    <t>Servicii de asistenta tehnica pt aplicatia informatica EPA-M sept23</t>
  </si>
  <si>
    <t>02.10.23</t>
  </si>
  <si>
    <t>Just Top Office</t>
  </si>
  <si>
    <t>Lichid parbriz</t>
  </si>
  <si>
    <t>Piese auto</t>
  </si>
  <si>
    <t>Anvelope auto</t>
  </si>
  <si>
    <t>Med Life</t>
  </si>
  <si>
    <t>Cval servicii medicina muncii</t>
  </si>
  <si>
    <t>30.09.2023</t>
  </si>
  <si>
    <t>05.10.23</t>
  </si>
  <si>
    <t>Negulescu Gh PFA</t>
  </si>
  <si>
    <t>Servicii de intretinere, constatere si remediere defectiuni tamplarie aluminiu sept 23</t>
  </si>
  <si>
    <t>18.10.2023</t>
  </si>
  <si>
    <t>Rentrop&amp; Straton</t>
  </si>
  <si>
    <t xml:space="preserve">Seminar National de Contabilitate si Fiscalitate </t>
  </si>
  <si>
    <t>19.10.23</t>
  </si>
  <si>
    <t>Romservice Telecomunicatii</t>
  </si>
  <si>
    <t>Servicii intretinere si reparare centrala telefonica sept 23</t>
  </si>
  <si>
    <t>25.09.2023</t>
  </si>
  <si>
    <t>Roservotech</t>
  </si>
  <si>
    <t>Piese copiator si toner copiator</t>
  </si>
  <si>
    <t>Sofit Ware</t>
  </si>
  <si>
    <t>Licenta Adobe Acrobat Pro2020 WinMac 3buc</t>
  </si>
  <si>
    <t>26.09.2023</t>
  </si>
  <si>
    <t>UTI Construction and Facility Management</t>
  </si>
  <si>
    <t>Servicii intretinere, reparatii instalatii si echipamente cladire AACR sept 23</t>
  </si>
  <si>
    <t>Travel Management D&amp;R</t>
  </si>
  <si>
    <t>Cval bilet avion</t>
  </si>
  <si>
    <t>27.09.23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</si>
</sst>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EEFE-5FBB-40C7-B2FC-FD844ED6CA2A}">
  <dimension ref="A1:AC27"/>
  <sheetViews>
    <sheetView tabSelected="1" workbookViewId="0">
      <selection activeCell="E25" sqref="E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4708</v>
      </c>
      <c r="C10" s="13" t="s">
        <v>19</v>
      </c>
      <c r="D10" s="14">
        <v>485936</v>
      </c>
      <c r="E10" s="13" t="s">
        <v>20</v>
      </c>
      <c r="F10" s="15" t="s">
        <v>21</v>
      </c>
      <c r="G10" s="16">
        <v>505.75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1883</v>
      </c>
      <c r="N10" s="19" t="s">
        <v>26</v>
      </c>
      <c r="O10" s="21">
        <f t="shared" ref="O10:O23" si="0">G10</f>
        <v>505.75</v>
      </c>
      <c r="P10" s="22">
        <v>2148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4736</v>
      </c>
      <c r="C11" s="13" t="s">
        <v>28</v>
      </c>
      <c r="D11" s="14">
        <v>100045734</v>
      </c>
      <c r="E11" s="13" t="s">
        <v>29</v>
      </c>
      <c r="F11" s="15" t="s">
        <v>30</v>
      </c>
      <c r="G11" s="24">
        <v>756.84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1987</v>
      </c>
      <c r="N11" s="19" t="s">
        <v>33</v>
      </c>
      <c r="O11" s="21">
        <f t="shared" si="0"/>
        <v>756.84</v>
      </c>
      <c r="P11" s="22">
        <v>2149</v>
      </c>
      <c r="Q11" s="12" t="s">
        <v>27</v>
      </c>
      <c r="R11" s="23">
        <v>0</v>
      </c>
      <c r="S11" s="4"/>
    </row>
    <row r="12" spans="1:29" s="2" customFormat="1" ht="51" x14ac:dyDescent="0.2">
      <c r="A12" s="10">
        <v>3</v>
      </c>
      <c r="B12" s="12">
        <v>4910</v>
      </c>
      <c r="C12" s="13" t="s">
        <v>34</v>
      </c>
      <c r="D12" s="14">
        <v>116416</v>
      </c>
      <c r="E12" s="13" t="s">
        <v>35</v>
      </c>
      <c r="F12" s="15" t="s">
        <v>36</v>
      </c>
      <c r="G12" s="24">
        <f>1136.57</f>
        <v>1136.57</v>
      </c>
      <c r="H12" s="17" t="s">
        <v>22</v>
      </c>
      <c r="I12" s="17" t="s">
        <v>23</v>
      </c>
      <c r="J12" s="18" t="s">
        <v>37</v>
      </c>
      <c r="K12" s="19" t="s">
        <v>38</v>
      </c>
      <c r="L12" s="20">
        <v>0</v>
      </c>
      <c r="M12" s="20">
        <v>2331</v>
      </c>
      <c r="N12" s="19" t="s">
        <v>38</v>
      </c>
      <c r="O12" s="21">
        <f t="shared" si="0"/>
        <v>1136.57</v>
      </c>
      <c r="P12" s="22">
        <v>2161</v>
      </c>
      <c r="Q12" s="12" t="s">
        <v>27</v>
      </c>
      <c r="R12" s="23">
        <v>0</v>
      </c>
      <c r="S12" s="4"/>
    </row>
    <row r="13" spans="1:29" s="2" customFormat="1" ht="51" x14ac:dyDescent="0.2">
      <c r="A13" s="10">
        <v>4</v>
      </c>
      <c r="B13" s="12">
        <v>4911</v>
      </c>
      <c r="C13" s="13" t="s">
        <v>34</v>
      </c>
      <c r="D13" s="14">
        <v>116948</v>
      </c>
      <c r="E13" s="13" t="s">
        <v>39</v>
      </c>
      <c r="F13" s="15" t="s">
        <v>36</v>
      </c>
      <c r="G13" s="24">
        <v>1077.73</v>
      </c>
      <c r="H13" s="17" t="s">
        <v>22</v>
      </c>
      <c r="I13" s="17" t="s">
        <v>23</v>
      </c>
      <c r="J13" s="18" t="s">
        <v>40</v>
      </c>
      <c r="K13" s="19" t="s">
        <v>38</v>
      </c>
      <c r="L13" s="20">
        <v>0</v>
      </c>
      <c r="M13" s="20">
        <v>2330</v>
      </c>
      <c r="N13" s="19" t="s">
        <v>38</v>
      </c>
      <c r="O13" s="21">
        <f t="shared" si="0"/>
        <v>1077.73</v>
      </c>
      <c r="P13" s="22">
        <v>2161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4729</v>
      </c>
      <c r="C14" s="13" t="s">
        <v>41</v>
      </c>
      <c r="D14" s="14">
        <v>1755</v>
      </c>
      <c r="E14" s="13" t="s">
        <v>42</v>
      </c>
      <c r="F14" s="15" t="s">
        <v>43</v>
      </c>
      <c r="G14" s="24">
        <v>3213</v>
      </c>
      <c r="H14" s="17" t="s">
        <v>22</v>
      </c>
      <c r="I14" s="17" t="s">
        <v>23</v>
      </c>
      <c r="J14" s="18" t="s">
        <v>44</v>
      </c>
      <c r="K14" s="19" t="s">
        <v>45</v>
      </c>
      <c r="L14" s="20">
        <v>0</v>
      </c>
      <c r="M14" s="20">
        <v>1928</v>
      </c>
      <c r="N14" s="19" t="s">
        <v>45</v>
      </c>
      <c r="O14" s="21">
        <f t="shared" si="0"/>
        <v>3213</v>
      </c>
      <c r="P14" s="22">
        <v>2150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4718</v>
      </c>
      <c r="C15" s="13" t="s">
        <v>42</v>
      </c>
      <c r="D15" s="14">
        <v>213487</v>
      </c>
      <c r="E15" s="13" t="s">
        <v>29</v>
      </c>
      <c r="F15" s="15" t="s">
        <v>46</v>
      </c>
      <c r="G15" s="24">
        <f>1427.05</f>
        <v>1427.05</v>
      </c>
      <c r="H15" s="17" t="s">
        <v>22</v>
      </c>
      <c r="I15" s="17" t="s">
        <v>23</v>
      </c>
      <c r="J15" s="18" t="s">
        <v>47</v>
      </c>
      <c r="K15" s="19" t="s">
        <v>45</v>
      </c>
      <c r="L15" s="20">
        <v>0</v>
      </c>
      <c r="M15" s="20">
        <v>1963</v>
      </c>
      <c r="N15" s="19" t="s">
        <v>32</v>
      </c>
      <c r="O15" s="21">
        <f t="shared" si="0"/>
        <v>1427.05</v>
      </c>
      <c r="P15" s="22">
        <v>2151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4719</v>
      </c>
      <c r="C16" s="13" t="s">
        <v>42</v>
      </c>
      <c r="D16" s="14">
        <v>213488</v>
      </c>
      <c r="E16" s="13" t="s">
        <v>29</v>
      </c>
      <c r="F16" s="15" t="s">
        <v>46</v>
      </c>
      <c r="G16" s="24">
        <v>1086.29</v>
      </c>
      <c r="H16" s="17" t="s">
        <v>22</v>
      </c>
      <c r="I16" s="17" t="s">
        <v>23</v>
      </c>
      <c r="J16" s="18" t="s">
        <v>48</v>
      </c>
      <c r="K16" s="19" t="s">
        <v>32</v>
      </c>
      <c r="L16" s="20">
        <v>0</v>
      </c>
      <c r="M16" s="20">
        <v>1959</v>
      </c>
      <c r="N16" s="19" t="s">
        <v>32</v>
      </c>
      <c r="O16" s="21">
        <f t="shared" si="0"/>
        <v>1086.29</v>
      </c>
      <c r="P16" s="22">
        <v>2151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4720</v>
      </c>
      <c r="C17" s="13" t="s">
        <v>42</v>
      </c>
      <c r="D17" s="14">
        <v>213489</v>
      </c>
      <c r="E17" s="13" t="s">
        <v>29</v>
      </c>
      <c r="F17" s="15" t="s">
        <v>46</v>
      </c>
      <c r="G17" s="24">
        <v>9850.82</v>
      </c>
      <c r="H17" s="17" t="s">
        <v>22</v>
      </c>
      <c r="I17" s="17" t="s">
        <v>23</v>
      </c>
      <c r="J17" s="18" t="s">
        <v>49</v>
      </c>
      <c r="K17" s="19" t="s">
        <v>45</v>
      </c>
      <c r="L17" s="20">
        <v>0</v>
      </c>
      <c r="M17" s="20">
        <v>1962</v>
      </c>
      <c r="N17" s="19" t="s">
        <v>32</v>
      </c>
      <c r="O17" s="21">
        <f t="shared" si="0"/>
        <v>9850.82</v>
      </c>
      <c r="P17" s="22">
        <v>2151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4717</v>
      </c>
      <c r="C18" s="13" t="s">
        <v>42</v>
      </c>
      <c r="D18" s="14">
        <v>2868409</v>
      </c>
      <c r="E18" s="13" t="s">
        <v>29</v>
      </c>
      <c r="F18" s="15" t="s">
        <v>50</v>
      </c>
      <c r="G18" s="24">
        <f>1620</f>
        <v>1620</v>
      </c>
      <c r="H18" s="17" t="s">
        <v>22</v>
      </c>
      <c r="I18" s="17" t="s">
        <v>23</v>
      </c>
      <c r="J18" s="18" t="s">
        <v>51</v>
      </c>
      <c r="K18" s="19" t="s">
        <v>45</v>
      </c>
      <c r="L18" s="20">
        <v>0</v>
      </c>
      <c r="M18" s="20">
        <v>1929</v>
      </c>
      <c r="N18" s="19" t="s">
        <v>45</v>
      </c>
      <c r="O18" s="21">
        <f t="shared" si="0"/>
        <v>1620</v>
      </c>
      <c r="P18" s="22">
        <v>2152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4760</v>
      </c>
      <c r="C19" s="13" t="s">
        <v>52</v>
      </c>
      <c r="D19" s="14">
        <v>2868479</v>
      </c>
      <c r="E19" s="13" t="s">
        <v>52</v>
      </c>
      <c r="F19" s="15" t="s">
        <v>50</v>
      </c>
      <c r="G19" s="24">
        <v>-90</v>
      </c>
      <c r="H19" s="17" t="s">
        <v>22</v>
      </c>
      <c r="I19" s="17" t="s">
        <v>23</v>
      </c>
      <c r="J19" s="18" t="s">
        <v>51</v>
      </c>
      <c r="K19" s="19" t="s">
        <v>53</v>
      </c>
      <c r="L19" s="20">
        <v>0</v>
      </c>
      <c r="M19" s="20">
        <v>1993</v>
      </c>
      <c r="N19" s="19" t="s">
        <v>53</v>
      </c>
      <c r="O19" s="21">
        <f t="shared" si="0"/>
        <v>-90</v>
      </c>
      <c r="P19" s="22">
        <v>2152</v>
      </c>
      <c r="Q19" s="12" t="s">
        <v>27</v>
      </c>
      <c r="R19" s="23">
        <v>0</v>
      </c>
      <c r="S19" s="4"/>
    </row>
    <row r="20" spans="1:19" s="2" customFormat="1" ht="38.25" x14ac:dyDescent="0.2">
      <c r="A20" s="10">
        <v>11</v>
      </c>
      <c r="B20" s="12">
        <v>4713</v>
      </c>
      <c r="C20" s="13" t="s">
        <v>29</v>
      </c>
      <c r="D20" s="14">
        <v>2014544</v>
      </c>
      <c r="E20" s="13" t="s">
        <v>19</v>
      </c>
      <c r="F20" s="15" t="s">
        <v>54</v>
      </c>
      <c r="G20" s="24">
        <v>892.5</v>
      </c>
      <c r="H20" s="17" t="s">
        <v>22</v>
      </c>
      <c r="I20" s="17" t="s">
        <v>23</v>
      </c>
      <c r="J20" s="18" t="s">
        <v>55</v>
      </c>
      <c r="K20" s="19" t="s">
        <v>25</v>
      </c>
      <c r="L20" s="20">
        <v>0</v>
      </c>
      <c r="M20" s="20">
        <v>1965</v>
      </c>
      <c r="N20" s="19" t="s">
        <v>32</v>
      </c>
      <c r="O20" s="21">
        <f t="shared" si="0"/>
        <v>892.5</v>
      </c>
      <c r="P20" s="22">
        <v>2153</v>
      </c>
      <c r="Q20" s="12" t="s">
        <v>27</v>
      </c>
      <c r="R20" s="23">
        <v>0</v>
      </c>
      <c r="S20" s="4"/>
    </row>
    <row r="21" spans="1:19" s="2" customFormat="1" ht="25.5" x14ac:dyDescent="0.2">
      <c r="A21" s="10">
        <v>12</v>
      </c>
      <c r="B21" s="12">
        <v>4874</v>
      </c>
      <c r="C21" s="13" t="s">
        <v>56</v>
      </c>
      <c r="D21" s="14">
        <v>40023026</v>
      </c>
      <c r="E21" s="13" t="s">
        <v>56</v>
      </c>
      <c r="F21" s="15" t="s">
        <v>57</v>
      </c>
      <c r="G21" s="24">
        <v>2618</v>
      </c>
      <c r="H21" s="17" t="s">
        <v>22</v>
      </c>
      <c r="I21" s="17" t="s">
        <v>23</v>
      </c>
      <c r="J21" s="18" t="s">
        <v>58</v>
      </c>
      <c r="K21" s="19" t="s">
        <v>59</v>
      </c>
      <c r="L21" s="20">
        <v>0</v>
      </c>
      <c r="M21" s="20">
        <v>2240</v>
      </c>
      <c r="N21" s="19" t="s">
        <v>59</v>
      </c>
      <c r="O21" s="21">
        <f t="shared" si="0"/>
        <v>2618</v>
      </c>
      <c r="P21" s="22">
        <v>2154</v>
      </c>
      <c r="Q21" s="12" t="s">
        <v>27</v>
      </c>
      <c r="R21" s="23">
        <v>0</v>
      </c>
      <c r="S21" s="4"/>
    </row>
    <row r="22" spans="1:19" s="2" customFormat="1" ht="25.5" x14ac:dyDescent="0.2">
      <c r="A22" s="10">
        <v>13</v>
      </c>
      <c r="B22" s="12">
        <v>4728</v>
      </c>
      <c r="C22" s="13" t="s">
        <v>41</v>
      </c>
      <c r="D22" s="14">
        <v>43656</v>
      </c>
      <c r="E22" s="13" t="s">
        <v>42</v>
      </c>
      <c r="F22" s="15" t="s">
        <v>60</v>
      </c>
      <c r="G22" s="24">
        <v>589.04999999999995</v>
      </c>
      <c r="H22" s="17" t="s">
        <v>22</v>
      </c>
      <c r="I22" s="17" t="s">
        <v>23</v>
      </c>
      <c r="J22" s="18" t="s">
        <v>61</v>
      </c>
      <c r="K22" s="19" t="s">
        <v>32</v>
      </c>
      <c r="L22" s="20">
        <v>0</v>
      </c>
      <c r="M22" s="20">
        <v>1994</v>
      </c>
      <c r="N22" s="19" t="s">
        <v>33</v>
      </c>
      <c r="O22" s="21">
        <f t="shared" si="0"/>
        <v>589.04999999999995</v>
      </c>
      <c r="P22" s="22">
        <v>2155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4716</v>
      </c>
      <c r="C23" s="13" t="s">
        <v>42</v>
      </c>
      <c r="D23" s="14">
        <v>16424</v>
      </c>
      <c r="E23" s="13" t="s">
        <v>62</v>
      </c>
      <c r="F23" s="15" t="s">
        <v>63</v>
      </c>
      <c r="G23" s="24">
        <v>1730.45</v>
      </c>
      <c r="H23" s="17" t="s">
        <v>22</v>
      </c>
      <c r="I23" s="17" t="s">
        <v>23</v>
      </c>
      <c r="J23" s="18" t="s">
        <v>64</v>
      </c>
      <c r="K23" s="19" t="s">
        <v>26</v>
      </c>
      <c r="L23" s="20">
        <v>0</v>
      </c>
      <c r="M23" s="20">
        <v>1952</v>
      </c>
      <c r="N23" s="19" t="s">
        <v>45</v>
      </c>
      <c r="O23" s="21">
        <f t="shared" si="0"/>
        <v>1730.45</v>
      </c>
      <c r="P23" s="22">
        <v>2156</v>
      </c>
      <c r="Q23" s="12" t="s">
        <v>27</v>
      </c>
      <c r="R23" s="23">
        <v>0</v>
      </c>
      <c r="S23" s="4"/>
    </row>
    <row r="24" spans="1:19" s="2" customFormat="1" ht="25.5" x14ac:dyDescent="0.2">
      <c r="A24" s="10">
        <v>15</v>
      </c>
      <c r="B24" s="12">
        <v>4711</v>
      </c>
      <c r="C24" s="13" t="s">
        <v>19</v>
      </c>
      <c r="D24" s="14">
        <v>25</v>
      </c>
      <c r="E24" s="13" t="s">
        <v>19</v>
      </c>
      <c r="F24" s="15" t="s">
        <v>65</v>
      </c>
      <c r="G24" s="24">
        <v>8532.2999999999993</v>
      </c>
      <c r="H24" s="17" t="s">
        <v>22</v>
      </c>
      <c r="I24" s="17" t="s">
        <v>23</v>
      </c>
      <c r="J24" s="18" t="s">
        <v>66</v>
      </c>
      <c r="K24" s="19" t="s">
        <v>25</v>
      </c>
      <c r="L24" s="20">
        <v>0</v>
      </c>
      <c r="M24" s="20">
        <v>1959</v>
      </c>
      <c r="N24" s="19" t="s">
        <v>45</v>
      </c>
      <c r="O24" s="21">
        <f>G24</f>
        <v>8532.2999999999993</v>
      </c>
      <c r="P24" s="22">
        <v>2157</v>
      </c>
      <c r="Q24" s="12" t="s">
        <v>27</v>
      </c>
      <c r="R24" s="23">
        <v>0</v>
      </c>
      <c r="S24" s="4"/>
    </row>
    <row r="25" spans="1:19" s="2" customFormat="1" ht="38.25" x14ac:dyDescent="0.2">
      <c r="A25" s="10">
        <v>16</v>
      </c>
      <c r="B25" s="12">
        <v>4712</v>
      </c>
      <c r="C25" s="13" t="s">
        <v>29</v>
      </c>
      <c r="D25" s="14">
        <v>230900349</v>
      </c>
      <c r="E25" s="13" t="s">
        <v>67</v>
      </c>
      <c r="F25" s="15" t="s">
        <v>68</v>
      </c>
      <c r="G25" s="16">
        <v>14222.62</v>
      </c>
      <c r="H25" s="17" t="s">
        <v>22</v>
      </c>
      <c r="I25" s="17" t="s">
        <v>23</v>
      </c>
      <c r="J25" s="18" t="s">
        <v>69</v>
      </c>
      <c r="K25" s="19" t="s">
        <v>26</v>
      </c>
      <c r="L25" s="20">
        <v>0</v>
      </c>
      <c r="M25" s="20">
        <v>1953</v>
      </c>
      <c r="N25" s="19" t="s">
        <v>45</v>
      </c>
      <c r="O25" s="21">
        <f>G25</f>
        <v>14222.62</v>
      </c>
      <c r="P25" s="22">
        <v>2158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4705</v>
      </c>
      <c r="C26" s="13" t="s">
        <v>19</v>
      </c>
      <c r="D26" s="14">
        <v>222038</v>
      </c>
      <c r="E26" s="13" t="s">
        <v>67</v>
      </c>
      <c r="F26" s="15" t="s">
        <v>70</v>
      </c>
      <c r="G26" s="24">
        <f>4211.12</f>
        <v>4211.12</v>
      </c>
      <c r="H26" s="17" t="s">
        <v>22</v>
      </c>
      <c r="I26" s="17" t="s">
        <v>23</v>
      </c>
      <c r="J26" s="18" t="s">
        <v>71</v>
      </c>
      <c r="K26" s="19" t="s">
        <v>72</v>
      </c>
      <c r="L26" s="20">
        <v>0</v>
      </c>
      <c r="M26" s="20">
        <v>1885</v>
      </c>
      <c r="N26" s="19" t="s">
        <v>26</v>
      </c>
      <c r="O26" s="21">
        <f>G26</f>
        <v>4211.12</v>
      </c>
      <c r="P26" s="22">
        <v>2159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4726</v>
      </c>
      <c r="C27" s="13" t="s">
        <v>41</v>
      </c>
      <c r="D27" s="14">
        <v>222225</v>
      </c>
      <c r="E27" s="13" t="s">
        <v>29</v>
      </c>
      <c r="F27" s="15" t="s">
        <v>70</v>
      </c>
      <c r="G27" s="24">
        <v>888.71</v>
      </c>
      <c r="H27" s="17" t="s">
        <v>22</v>
      </c>
      <c r="I27" s="17" t="s">
        <v>23</v>
      </c>
      <c r="J27" s="18" t="s">
        <v>71</v>
      </c>
      <c r="K27" s="19" t="s">
        <v>25</v>
      </c>
      <c r="L27" s="20">
        <v>0</v>
      </c>
      <c r="M27" s="20">
        <v>1961</v>
      </c>
      <c r="N27" s="19" t="s">
        <v>32</v>
      </c>
      <c r="O27" s="21">
        <f>G27</f>
        <v>888.71</v>
      </c>
      <c r="P27" s="22">
        <v>2159</v>
      </c>
      <c r="Q27" s="12" t="s">
        <v>27</v>
      </c>
      <c r="R27" s="23">
        <v>0</v>
      </c>
      <c r="S2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2023-10-27T07:54:16Z</dcterms:created>
  <dcterms:modified xsi:type="dcterms:W3CDTF">2023-10-27T07:54:29Z</dcterms:modified>
</cp:coreProperties>
</file>