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88CC6933-1876-4732-9A66-3429D9901CA4}" xr6:coauthVersionLast="47" xr6:coauthVersionMax="47" xr10:uidLastSave="{00000000-0000-0000-0000-000000000000}"/>
  <bookViews>
    <workbookView xWindow="-120" yWindow="-120" windowWidth="29040" windowHeight="15840" xr2:uid="{897229E0-B242-496F-BF60-9AB698485538}"/>
  </bookViews>
  <sheets>
    <sheet name="21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G26" i="1"/>
  <c r="O26" i="1" s="1"/>
  <c r="O25" i="1"/>
  <c r="G24" i="1"/>
  <c r="O24" i="1" s="1"/>
  <c r="O23" i="1"/>
  <c r="O22" i="1"/>
  <c r="O21" i="1"/>
  <c r="O20" i="1"/>
  <c r="O19" i="1"/>
  <c r="O18" i="1"/>
  <c r="O17" i="1"/>
  <c r="O16" i="1"/>
  <c r="O15" i="1"/>
  <c r="O14" i="1"/>
  <c r="G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<sst xmlns="http://schemas.openxmlformats.org/spreadsheetml/2006/main" count="185" uniqueCount="76">
  <si>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</si>
  <si>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</si>
  <si>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</si>
  <si>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</si>
  <si>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</si>
  <si>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</si>
  <si>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</si>
  <si>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</si>
  <si>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</si>
  <si>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</si>
  <si>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</si>
  <si>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</si>
  <si>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</si>
  <si>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</si>
  <si>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</si>
  <si>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</si>
  <si>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</si>
  <si>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</si>
  <si>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</si>
  <si>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10.07.2023</t>
  </si>
  <si>
    <t>07.07.2023</t>
  </si>
  <si>
    <t>Apa Nova Bucuresti</t>
  </si>
  <si>
    <t>Lei</t>
  </si>
  <si>
    <t>Activitate curenta</t>
  </si>
  <si>
    <t>Servicii alimentare apa mai23</t>
  </si>
  <si>
    <t>11.07.2023</t>
  </si>
  <si>
    <t>11.07.23</t>
  </si>
  <si>
    <t>21.07.23</t>
  </si>
  <si>
    <t>22.06.2023</t>
  </si>
  <si>
    <t>15.06.2023</t>
  </si>
  <si>
    <t>Ascensorul</t>
  </si>
  <si>
    <t>Servicii ascensoare iunie23</t>
  </si>
  <si>
    <t>23.06.2023</t>
  </si>
  <si>
    <t>30.06.23</t>
  </si>
  <si>
    <t>13.07.2023</t>
  </si>
  <si>
    <t>CN Aeroporturi Bucuresti</t>
  </si>
  <si>
    <t>Servicii aeroportuare iunie 23</t>
  </si>
  <si>
    <t>12.07.2023</t>
  </si>
  <si>
    <t>13.07.23</t>
  </si>
  <si>
    <t>Chirie teren iulie 23</t>
  </si>
  <si>
    <t>Chirie magazie depozit iulie 23</t>
  </si>
  <si>
    <t>30.06.2023</t>
  </si>
  <si>
    <t>Compania Romprest Service</t>
  </si>
  <si>
    <t>Servicii colectare deseuri menajere iunie23</t>
  </si>
  <si>
    <t>21.06.2023</t>
  </si>
  <si>
    <t>19.06.2023</t>
  </si>
  <si>
    <t>Cumpana 1993</t>
  </si>
  <si>
    <t>Apa Cumpana 19l</t>
  </si>
  <si>
    <t>04.07.23</t>
  </si>
  <si>
    <t>05.06.2023</t>
  </si>
  <si>
    <t>Dream Web Development</t>
  </si>
  <si>
    <t>Servicii mentenanta web mai23</t>
  </si>
  <si>
    <t>26.06.2023</t>
  </si>
  <si>
    <t>E.ON Energie Romania</t>
  </si>
  <si>
    <t>Energie electrica recalcul  martie, aprilie23</t>
  </si>
  <si>
    <t>14.07.2023</t>
  </si>
  <si>
    <t>17.07.23</t>
  </si>
  <si>
    <t>20.06.2023</t>
  </si>
  <si>
    <t>Jinfo Tours</t>
  </si>
  <si>
    <t xml:space="preserve">Cval bilet avion Cluj 05-07.07.23 </t>
  </si>
  <si>
    <t>14.06.2023</t>
  </si>
  <si>
    <t>Olimpic International Turism</t>
  </si>
  <si>
    <t>Cval bilet avion Frankfurt 19-25.06.23</t>
  </si>
  <si>
    <t>Romaero</t>
  </si>
  <si>
    <t>Verificare metrologica echipamente</t>
  </si>
  <si>
    <t>04.07.2023</t>
  </si>
  <si>
    <t>03.07.2023</t>
  </si>
  <si>
    <t xml:space="preserve">Parcare pentru aeronava </t>
  </si>
  <si>
    <t>08.06.2023</t>
  </si>
  <si>
    <t>21.06.23</t>
  </si>
  <si>
    <t>Travel Time D&amp;R</t>
  </si>
  <si>
    <t xml:space="preserve">Cval bilet avion Timisoara  02-07.07.23 </t>
  </si>
  <si>
    <t>Cval bil av Timisoara 25-26.06.23</t>
  </si>
  <si>
    <t>UTI Construction and Facility</t>
  </si>
  <si>
    <t>Servicii de mentenanta cladire sediu pt mai 23</t>
  </si>
  <si>
    <t>28.06.2023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</si>
</sst>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54F43-D0AD-4E50-A378-C898864E499A}">
  <dimension ref="A1:AC27"/>
  <sheetViews>
    <sheetView tabSelected="1" topLeftCell="A4" workbookViewId="0">
      <selection activeCell="B7" sqref="B7:B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3087</v>
      </c>
      <c r="C10" s="13" t="s">
        <v>19</v>
      </c>
      <c r="D10" s="14">
        <v>230811838</v>
      </c>
      <c r="E10" s="13" t="s">
        <v>20</v>
      </c>
      <c r="F10" s="15" t="s">
        <v>21</v>
      </c>
      <c r="G10" s="16">
        <v>3212.65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192</v>
      </c>
      <c r="N10" s="19" t="s">
        <v>26</v>
      </c>
      <c r="O10" s="21">
        <f>G10</f>
        <v>3212.65</v>
      </c>
      <c r="P10" s="22">
        <v>1394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2070</v>
      </c>
      <c r="C11" s="13" t="s">
        <v>28</v>
      </c>
      <c r="D11" s="14">
        <v>482159</v>
      </c>
      <c r="E11" s="13" t="s">
        <v>29</v>
      </c>
      <c r="F11" s="15" t="s">
        <v>30</v>
      </c>
      <c r="G11" s="16">
        <v>505.75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1062</v>
      </c>
      <c r="N11" s="19" t="s">
        <v>33</v>
      </c>
      <c r="O11" s="21">
        <f t="shared" ref="O11:O27" si="0">G11</f>
        <v>505.75</v>
      </c>
      <c r="P11" s="22">
        <v>1395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4024</v>
      </c>
      <c r="C12" s="13" t="s">
        <v>34</v>
      </c>
      <c r="D12" s="14">
        <v>498</v>
      </c>
      <c r="E12" s="13" t="s">
        <v>25</v>
      </c>
      <c r="F12" s="15" t="s">
        <v>35</v>
      </c>
      <c r="G12" s="16">
        <f>12229.3</f>
        <v>12229.3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205</v>
      </c>
      <c r="N12" s="19" t="s">
        <v>38</v>
      </c>
      <c r="O12" s="21">
        <f t="shared" si="0"/>
        <v>12229.3</v>
      </c>
      <c r="P12" s="22">
        <v>1396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4023</v>
      </c>
      <c r="C13" s="13" t="s">
        <v>34</v>
      </c>
      <c r="D13" s="14">
        <v>486</v>
      </c>
      <c r="E13" s="13" t="s">
        <v>19</v>
      </c>
      <c r="F13" s="15" t="s">
        <v>35</v>
      </c>
      <c r="G13" s="16">
        <v>26111.47</v>
      </c>
      <c r="H13" s="17" t="s">
        <v>22</v>
      </c>
      <c r="I13" s="17" t="s">
        <v>23</v>
      </c>
      <c r="J13" s="18" t="s">
        <v>39</v>
      </c>
      <c r="K13" s="19" t="s">
        <v>34</v>
      </c>
      <c r="L13" s="20">
        <v>0</v>
      </c>
      <c r="M13" s="20">
        <v>206</v>
      </c>
      <c r="N13" s="19" t="s">
        <v>38</v>
      </c>
      <c r="O13" s="21">
        <f>G13</f>
        <v>26111.47</v>
      </c>
      <c r="P13" s="22">
        <v>1396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4025</v>
      </c>
      <c r="C14" s="13" t="s">
        <v>19</v>
      </c>
      <c r="D14" s="14">
        <v>485</v>
      </c>
      <c r="E14" s="13" t="s">
        <v>19</v>
      </c>
      <c r="F14" s="15" t="s">
        <v>35</v>
      </c>
      <c r="G14" s="16">
        <f>1048.06</f>
        <v>1048.06</v>
      </c>
      <c r="H14" s="17" t="s">
        <v>22</v>
      </c>
      <c r="I14" s="17" t="s">
        <v>23</v>
      </c>
      <c r="J14" s="18" t="s">
        <v>40</v>
      </c>
      <c r="K14" s="19" t="s">
        <v>37</v>
      </c>
      <c r="L14" s="20">
        <v>0</v>
      </c>
      <c r="M14" s="20">
        <v>207</v>
      </c>
      <c r="N14" s="19" t="s">
        <v>38</v>
      </c>
      <c r="O14" s="21">
        <f>G14</f>
        <v>1048.06</v>
      </c>
      <c r="P14" s="22">
        <v>1396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4004</v>
      </c>
      <c r="C15" s="13" t="s">
        <v>37</v>
      </c>
      <c r="D15" s="14">
        <v>40697877</v>
      </c>
      <c r="E15" s="13" t="s">
        <v>41</v>
      </c>
      <c r="F15" s="15" t="s">
        <v>42</v>
      </c>
      <c r="G15" s="16">
        <v>623.85</v>
      </c>
      <c r="H15" s="17" t="s">
        <v>22</v>
      </c>
      <c r="I15" s="17" t="s">
        <v>23</v>
      </c>
      <c r="J15" s="18" t="s">
        <v>43</v>
      </c>
      <c r="K15" s="19" t="s">
        <v>37</v>
      </c>
      <c r="L15" s="20">
        <v>0</v>
      </c>
      <c r="M15" s="20">
        <v>203</v>
      </c>
      <c r="N15" s="19" t="s">
        <v>38</v>
      </c>
      <c r="O15" s="21">
        <f>G15</f>
        <v>623.85</v>
      </c>
      <c r="P15" s="22">
        <v>1397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2061</v>
      </c>
      <c r="C16" s="13" t="s">
        <v>44</v>
      </c>
      <c r="D16" s="14">
        <v>10991527</v>
      </c>
      <c r="E16" s="13" t="s">
        <v>45</v>
      </c>
      <c r="F16" s="15" t="s">
        <v>46</v>
      </c>
      <c r="G16" s="16">
        <v>531.48</v>
      </c>
      <c r="H16" s="17" t="s">
        <v>22</v>
      </c>
      <c r="I16" s="17" t="s">
        <v>23</v>
      </c>
      <c r="J16" s="18" t="s">
        <v>47</v>
      </c>
      <c r="K16" s="19" t="s">
        <v>44</v>
      </c>
      <c r="L16" s="20">
        <v>0</v>
      </c>
      <c r="M16" s="20">
        <v>1116</v>
      </c>
      <c r="N16" s="19" t="s">
        <v>48</v>
      </c>
      <c r="O16" s="21">
        <f t="shared" si="0"/>
        <v>531.48</v>
      </c>
      <c r="P16" s="22">
        <v>1398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2069</v>
      </c>
      <c r="C17" s="13" t="s">
        <v>28</v>
      </c>
      <c r="D17" s="14">
        <v>151</v>
      </c>
      <c r="E17" s="13" t="s">
        <v>49</v>
      </c>
      <c r="F17" s="15" t="s">
        <v>50</v>
      </c>
      <c r="G17" s="16">
        <v>3000</v>
      </c>
      <c r="H17" s="17" t="s">
        <v>22</v>
      </c>
      <c r="I17" s="17" t="s">
        <v>23</v>
      </c>
      <c r="J17" s="18" t="s">
        <v>51</v>
      </c>
      <c r="K17" s="19" t="s">
        <v>52</v>
      </c>
      <c r="L17" s="20">
        <v>0</v>
      </c>
      <c r="M17" s="20">
        <v>1122</v>
      </c>
      <c r="N17" s="19" t="s">
        <v>48</v>
      </c>
      <c r="O17" s="21">
        <f t="shared" si="0"/>
        <v>3000</v>
      </c>
      <c r="P17" s="22">
        <v>1399</v>
      </c>
      <c r="Q17" s="12" t="s">
        <v>27</v>
      </c>
      <c r="R17" s="23">
        <v>0</v>
      </c>
      <c r="S17" s="4"/>
    </row>
    <row r="18" spans="1:19" s="2" customFormat="1" ht="25.5" x14ac:dyDescent="0.2">
      <c r="A18" s="10">
        <v>9</v>
      </c>
      <c r="B18" s="12">
        <v>3097</v>
      </c>
      <c r="C18" s="13" t="s">
        <v>25</v>
      </c>
      <c r="D18" s="14">
        <v>110018011996</v>
      </c>
      <c r="E18" s="13" t="s">
        <v>37</v>
      </c>
      <c r="F18" s="15" t="s">
        <v>53</v>
      </c>
      <c r="G18" s="16">
        <v>12245.98</v>
      </c>
      <c r="H18" s="17" t="s">
        <v>22</v>
      </c>
      <c r="I18" s="17" t="s">
        <v>23</v>
      </c>
      <c r="J18" s="18" t="s">
        <v>54</v>
      </c>
      <c r="K18" s="19" t="s">
        <v>55</v>
      </c>
      <c r="L18" s="20">
        <v>0</v>
      </c>
      <c r="M18" s="20">
        <v>215</v>
      </c>
      <c r="N18" s="19" t="s">
        <v>56</v>
      </c>
      <c r="O18" s="21">
        <f t="shared" si="0"/>
        <v>12245.98</v>
      </c>
      <c r="P18" s="22">
        <v>1400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2065</v>
      </c>
      <c r="C19" s="13" t="s">
        <v>28</v>
      </c>
      <c r="D19" s="14">
        <v>2029919</v>
      </c>
      <c r="E19" s="13" t="s">
        <v>57</v>
      </c>
      <c r="F19" s="15" t="s">
        <v>58</v>
      </c>
      <c r="G19" s="16">
        <v>1685.17</v>
      </c>
      <c r="H19" s="17" t="s">
        <v>22</v>
      </c>
      <c r="I19" s="17" t="s">
        <v>23</v>
      </c>
      <c r="J19" s="18" t="s">
        <v>59</v>
      </c>
      <c r="K19" s="19" t="s">
        <v>28</v>
      </c>
      <c r="L19" s="20">
        <v>0</v>
      </c>
      <c r="M19" s="20">
        <v>1110</v>
      </c>
      <c r="N19" s="19" t="s">
        <v>48</v>
      </c>
      <c r="O19" s="21">
        <f t="shared" si="0"/>
        <v>1685.17</v>
      </c>
      <c r="P19" s="22">
        <v>1401</v>
      </c>
      <c r="Q19" s="12" t="s">
        <v>27</v>
      </c>
      <c r="R19" s="23">
        <v>0</v>
      </c>
      <c r="S19" s="4"/>
    </row>
    <row r="20" spans="1:19" s="2" customFormat="1" ht="25.5" x14ac:dyDescent="0.2">
      <c r="A20" s="10">
        <v>11</v>
      </c>
      <c r="B20" s="12">
        <v>2063</v>
      </c>
      <c r="C20" s="13" t="s">
        <v>44</v>
      </c>
      <c r="D20" s="14">
        <v>4374</v>
      </c>
      <c r="E20" s="13" t="s">
        <v>60</v>
      </c>
      <c r="F20" s="15" t="s">
        <v>61</v>
      </c>
      <c r="G20" s="16">
        <v>2644.15</v>
      </c>
      <c r="H20" s="17" t="s">
        <v>22</v>
      </c>
      <c r="I20" s="17" t="s">
        <v>23</v>
      </c>
      <c r="J20" s="18" t="s">
        <v>62</v>
      </c>
      <c r="K20" s="19" t="s">
        <v>28</v>
      </c>
      <c r="L20" s="20">
        <v>0</v>
      </c>
      <c r="M20" s="20">
        <v>1114</v>
      </c>
      <c r="N20" s="19" t="s">
        <v>48</v>
      </c>
      <c r="O20" s="21">
        <f>G20</f>
        <v>2644.15</v>
      </c>
      <c r="P20" s="22">
        <v>1402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3083</v>
      </c>
      <c r="C21" s="13" t="s">
        <v>19</v>
      </c>
      <c r="D21" s="14">
        <v>363</v>
      </c>
      <c r="E21" s="13" t="s">
        <v>20</v>
      </c>
      <c r="F21" s="15" t="s">
        <v>63</v>
      </c>
      <c r="G21" s="16">
        <v>5452.58</v>
      </c>
      <c r="H21" s="17" t="s">
        <v>22</v>
      </c>
      <c r="I21" s="17" t="s">
        <v>23</v>
      </c>
      <c r="J21" s="18" t="s">
        <v>64</v>
      </c>
      <c r="K21" s="19" t="s">
        <v>19</v>
      </c>
      <c r="L21" s="20">
        <v>0</v>
      </c>
      <c r="M21" s="20">
        <v>196</v>
      </c>
      <c r="N21" s="19" t="s">
        <v>26</v>
      </c>
      <c r="O21" s="21">
        <f t="shared" si="0"/>
        <v>5452.58</v>
      </c>
      <c r="P21" s="22">
        <v>1403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3082</v>
      </c>
      <c r="C22" s="13" t="s">
        <v>19</v>
      </c>
      <c r="D22" s="14">
        <v>362</v>
      </c>
      <c r="E22" s="13" t="s">
        <v>20</v>
      </c>
      <c r="F22" s="15" t="s">
        <v>63</v>
      </c>
      <c r="G22" s="16">
        <v>-5595.38</v>
      </c>
      <c r="H22" s="17" t="s">
        <v>22</v>
      </c>
      <c r="I22" s="17" t="s">
        <v>23</v>
      </c>
      <c r="J22" s="18" t="s">
        <v>64</v>
      </c>
      <c r="K22" s="19" t="s">
        <v>19</v>
      </c>
      <c r="L22" s="20">
        <v>0</v>
      </c>
      <c r="M22" s="20">
        <v>195</v>
      </c>
      <c r="N22" s="19" t="s">
        <v>26</v>
      </c>
      <c r="O22" s="21">
        <f>G22</f>
        <v>-5595.38</v>
      </c>
      <c r="P22" s="22">
        <v>1403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47416</v>
      </c>
      <c r="C23" s="13" t="s">
        <v>65</v>
      </c>
      <c r="D23" s="14">
        <v>354</v>
      </c>
      <c r="E23" s="13" t="s">
        <v>66</v>
      </c>
      <c r="F23" s="15" t="s">
        <v>63</v>
      </c>
      <c r="G23" s="16">
        <v>3543.87</v>
      </c>
      <c r="H23" s="17" t="s">
        <v>22</v>
      </c>
      <c r="I23" s="17" t="s">
        <v>23</v>
      </c>
      <c r="J23" s="18" t="s">
        <v>67</v>
      </c>
      <c r="K23" s="19" t="s">
        <v>20</v>
      </c>
      <c r="L23" s="20">
        <v>0</v>
      </c>
      <c r="M23" s="20">
        <v>184</v>
      </c>
      <c r="N23" s="19" t="s">
        <v>26</v>
      </c>
      <c r="O23" s="21">
        <f>G23</f>
        <v>3543.87</v>
      </c>
      <c r="P23" s="22">
        <v>1403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2060</v>
      </c>
      <c r="C24" s="13" t="s">
        <v>44</v>
      </c>
      <c r="D24" s="14">
        <v>323</v>
      </c>
      <c r="E24" s="13" t="s">
        <v>68</v>
      </c>
      <c r="F24" s="15" t="s">
        <v>63</v>
      </c>
      <c r="G24" s="16">
        <f>5595.38</f>
        <v>5595.38</v>
      </c>
      <c r="H24" s="17" t="s">
        <v>22</v>
      </c>
      <c r="I24" s="17" t="s">
        <v>23</v>
      </c>
      <c r="J24" s="18" t="s">
        <v>64</v>
      </c>
      <c r="K24" s="19" t="s">
        <v>44</v>
      </c>
      <c r="L24" s="20">
        <v>0</v>
      </c>
      <c r="M24" s="20">
        <v>194</v>
      </c>
      <c r="N24" s="19" t="s">
        <v>69</v>
      </c>
      <c r="O24" s="21">
        <f>G24</f>
        <v>5595.38</v>
      </c>
      <c r="P24" s="22">
        <v>1403</v>
      </c>
      <c r="Q24" s="12" t="s">
        <v>27</v>
      </c>
      <c r="R24" s="23">
        <v>0</v>
      </c>
      <c r="S24" s="4"/>
    </row>
    <row r="25" spans="1:19" s="2" customFormat="1" ht="25.5" x14ac:dyDescent="0.2">
      <c r="A25" s="10">
        <v>16</v>
      </c>
      <c r="B25" s="12">
        <v>2066</v>
      </c>
      <c r="C25" s="13" t="s">
        <v>28</v>
      </c>
      <c r="D25" s="14">
        <v>215620</v>
      </c>
      <c r="E25" s="13" t="s">
        <v>44</v>
      </c>
      <c r="F25" s="15" t="s">
        <v>70</v>
      </c>
      <c r="G25" s="16">
        <v>1833.86</v>
      </c>
      <c r="H25" s="17" t="s">
        <v>22</v>
      </c>
      <c r="I25" s="17" t="s">
        <v>23</v>
      </c>
      <c r="J25" s="18" t="s">
        <v>71</v>
      </c>
      <c r="K25" s="19" t="s">
        <v>28</v>
      </c>
      <c r="L25" s="20">
        <v>0</v>
      </c>
      <c r="M25" s="20">
        <v>1119</v>
      </c>
      <c r="N25" s="19" t="s">
        <v>48</v>
      </c>
      <c r="O25" s="21">
        <f>G25</f>
        <v>1833.86</v>
      </c>
      <c r="P25" s="22">
        <v>1404</v>
      </c>
      <c r="Q25" s="12" t="s">
        <v>27</v>
      </c>
      <c r="R25" s="23">
        <v>0</v>
      </c>
      <c r="S25" s="4"/>
    </row>
    <row r="26" spans="1:19" s="2" customFormat="1" x14ac:dyDescent="0.2">
      <c r="A26" s="10">
        <v>17</v>
      </c>
      <c r="B26" s="12">
        <v>2067</v>
      </c>
      <c r="C26" s="13" t="s">
        <v>28</v>
      </c>
      <c r="D26" s="14">
        <v>215610</v>
      </c>
      <c r="E26" s="13" t="s">
        <v>44</v>
      </c>
      <c r="F26" s="15" t="s">
        <v>70</v>
      </c>
      <c r="G26" s="16">
        <f>1984</f>
        <v>1984</v>
      </c>
      <c r="H26" s="17" t="s">
        <v>22</v>
      </c>
      <c r="I26" s="17" t="s">
        <v>23</v>
      </c>
      <c r="J26" s="18" t="s">
        <v>72</v>
      </c>
      <c r="K26" s="19" t="s">
        <v>28</v>
      </c>
      <c r="L26" s="20">
        <v>0</v>
      </c>
      <c r="M26" s="20">
        <v>1118</v>
      </c>
      <c r="N26" s="19" t="s">
        <v>48</v>
      </c>
      <c r="O26" s="21">
        <f>G26</f>
        <v>1984</v>
      </c>
      <c r="P26" s="22">
        <v>1404</v>
      </c>
      <c r="Q26" s="12" t="s">
        <v>27</v>
      </c>
      <c r="R26" s="23">
        <v>0</v>
      </c>
      <c r="S26" s="4"/>
    </row>
    <row r="27" spans="1:19" s="2" customFormat="1" ht="25.5" x14ac:dyDescent="0.2">
      <c r="A27" s="10">
        <v>18</v>
      </c>
      <c r="B27" s="12">
        <v>2071</v>
      </c>
      <c r="C27" s="13" t="s">
        <v>32</v>
      </c>
      <c r="D27" s="14">
        <v>230900215</v>
      </c>
      <c r="E27" s="13" t="s">
        <v>44</v>
      </c>
      <c r="F27" s="15" t="s">
        <v>73</v>
      </c>
      <c r="G27" s="16">
        <v>32821.43</v>
      </c>
      <c r="H27" s="17" t="s">
        <v>22</v>
      </c>
      <c r="I27" s="17" t="s">
        <v>23</v>
      </c>
      <c r="J27" s="18" t="s">
        <v>74</v>
      </c>
      <c r="K27" s="19" t="s">
        <v>75</v>
      </c>
      <c r="L27" s="20">
        <v>0</v>
      </c>
      <c r="M27" s="20">
        <v>1067</v>
      </c>
      <c r="N27" s="19" t="s">
        <v>33</v>
      </c>
      <c r="O27" s="21">
        <f t="shared" si="0"/>
        <v>32821.43</v>
      </c>
      <c r="P27" s="22">
        <v>1405</v>
      </c>
      <c r="Q27" s="12" t="s">
        <v>27</v>
      </c>
      <c r="R27" s="23">
        <v>0</v>
      </c>
      <c r="S2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2023-07-28T07:25:11Z</dcterms:created>
  <dcterms:modified xsi:type="dcterms:W3CDTF">2023-07-28T07:25:22Z</dcterms:modified>
</cp:coreProperties>
</file>