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C34D8489-D21B-4B1F-AB16-6A077819ED0C}" xr6:coauthVersionLast="47" xr6:coauthVersionMax="47" xr10:uidLastSave="{00000000-0000-0000-0000-000000000000}"/>
  <bookViews>
    <workbookView xWindow="-120" yWindow="-120" windowWidth="29040" windowHeight="15840" xr2:uid="{4390192F-0582-4A06-A445-2CF65DDC6B53}"/>
  </bookViews>
  <sheets>
    <sheet name="29.02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9" i="1" l="1"/>
  <c r="O28" i="1"/>
  <c r="O27" i="1"/>
  <c r="G27" i="1"/>
  <c r="O26" i="1"/>
  <c r="O25" i="1"/>
  <c r="O24" i="1"/>
  <c r="G23" i="1"/>
  <c r="O23" i="1" s="1"/>
  <c r="O22" i="1"/>
  <c r="O21" i="1"/>
  <c r="O20" i="1"/>
  <c r="G20" i="1"/>
  <c r="O19" i="1"/>
  <c r="O18" i="1"/>
  <c r="O17" i="1"/>
  <c r="G17" i="1"/>
  <c r="O16" i="1"/>
  <c r="G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<sst xmlns="http://schemas.openxmlformats.org/spreadsheetml/2006/main" count="203" uniqueCount="79">
  <si>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</si>
  <si>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</si>
  <si>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</si>
  <si>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</si>
  <si>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</si>
  <si>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</si>
  <si>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</si>
  <si>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</si>
  <si>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</si>
  <si>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</si>
  <si>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</si>
  <si>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</si>
  <si>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</si>
  <si>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</si>
  <si>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</si>
  <si>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</si>
  <si>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</si>
  <si>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</si>
  <si>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</si>
  <si>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05.02.2024</t>
  </si>
  <si>
    <t>A&amp;M International Services</t>
  </si>
  <si>
    <t>Lei</t>
  </si>
  <si>
    <t>Activitate curenta</t>
  </si>
  <si>
    <t>Servicii curatenie ianuarie 2024</t>
  </si>
  <si>
    <t>07.02.24</t>
  </si>
  <si>
    <t>29.02.24</t>
  </si>
  <si>
    <t>01.02.2024</t>
  </si>
  <si>
    <t>02.02.2024</t>
  </si>
  <si>
    <t>Air BP Sales Romania</t>
  </si>
  <si>
    <t>Alimentare combustibil aviatie JA1 ianuarie 2024</t>
  </si>
  <si>
    <t>02.02.24</t>
  </si>
  <si>
    <t>06.02.2024</t>
  </si>
  <si>
    <t>Aquafontes Natura</t>
  </si>
  <si>
    <t>Apa masa bidon 19l</t>
  </si>
  <si>
    <t>06.02.24</t>
  </si>
  <si>
    <t>22.02.2024</t>
  </si>
  <si>
    <t>17.02.2024</t>
  </si>
  <si>
    <t>C Solution</t>
  </si>
  <si>
    <t>Servicii informatice e-commerce</t>
  </si>
  <si>
    <t>26.02.24</t>
  </si>
  <si>
    <t>28.02.24</t>
  </si>
  <si>
    <t>10.02.2024</t>
  </si>
  <si>
    <t>03.02.2024</t>
  </si>
  <si>
    <t>31.01.2024</t>
  </si>
  <si>
    <t>CNPR Bucuresti 18</t>
  </si>
  <si>
    <t xml:space="preserve">Servicii postale </t>
  </si>
  <si>
    <t>01.02.24</t>
  </si>
  <si>
    <t>Else Digital Solutions</t>
  </si>
  <si>
    <t>Servicii asistenta tehnica lunara pt aplicatia de certificare medicala personal aeronautic civil</t>
  </si>
  <si>
    <t>05.02.24</t>
  </si>
  <si>
    <t>Fabrica de Steaguri</t>
  </si>
  <si>
    <t>Stegulete tarile lumii + suporturi</t>
  </si>
  <si>
    <t>08.02.2024</t>
  </si>
  <si>
    <t>09.02.24</t>
  </si>
  <si>
    <t>12.02.24</t>
  </si>
  <si>
    <t>MB Telecom LTD</t>
  </si>
  <si>
    <t>Achizitie truse testare</t>
  </si>
  <si>
    <t>07.02.2024</t>
  </si>
  <si>
    <t>OMV Petrom Marketing</t>
  </si>
  <si>
    <t>Combustibil parc auto  ianuarie 2024</t>
  </si>
  <si>
    <t>16.02.24</t>
  </si>
  <si>
    <t>Servicii spalare auto ianuarie 2024</t>
  </si>
  <si>
    <t>13.02.2024</t>
  </si>
  <si>
    <t>RCS &amp; RDS</t>
  </si>
  <si>
    <t>Servicii abonament telefonie ianuarie 2024</t>
  </si>
  <si>
    <t>14.02.24</t>
  </si>
  <si>
    <t>Servicii abonament telefonie ianuarie 2025</t>
  </si>
  <si>
    <t>15.02.24</t>
  </si>
  <si>
    <t>Servicii abonament telefonie ianuarie 2026</t>
  </si>
  <si>
    <t>19.02.24</t>
  </si>
  <si>
    <t xml:space="preserve">Romservice Telecomunicatii </t>
  </si>
  <si>
    <t>Mentenanta centrala telefonica ianuarie 2024</t>
  </si>
  <si>
    <t>20.02.2024</t>
  </si>
  <si>
    <t>16.02.2024</t>
  </si>
  <si>
    <t>Soumen Ilmailuopisto Finnish Aviation Academy</t>
  </si>
  <si>
    <t>euro</t>
  </si>
  <si>
    <t xml:space="preserve">Instruire simulator pt revalidarea licenta </t>
  </si>
  <si>
    <t>20.02.24</t>
  </si>
  <si>
    <t>23.02.24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</si>
</sst>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2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59BC6-C425-4899-9555-CD787FFFC5D3}">
  <dimension ref="A1:AC29"/>
  <sheetViews>
    <sheetView tabSelected="1" workbookViewId="0">
      <selection activeCell="H30" sqref="H3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192</v>
      </c>
      <c r="C10" s="13" t="s">
        <v>19</v>
      </c>
      <c r="D10" s="14">
        <v>6317906</v>
      </c>
      <c r="E10" s="13" t="s">
        <v>19</v>
      </c>
      <c r="F10" s="15" t="s">
        <v>20</v>
      </c>
      <c r="G10" s="16">
        <v>11909.98</v>
      </c>
      <c r="H10" s="17" t="s">
        <v>21</v>
      </c>
      <c r="I10" s="17" t="s">
        <v>22</v>
      </c>
      <c r="J10" s="18" t="s">
        <v>23</v>
      </c>
      <c r="K10" s="19" t="s">
        <v>24</v>
      </c>
      <c r="L10" s="20">
        <v>0</v>
      </c>
      <c r="M10" s="20">
        <v>362</v>
      </c>
      <c r="N10" s="19" t="s">
        <v>24</v>
      </c>
      <c r="O10" s="21">
        <f t="shared" ref="O10:O27" si="0">G10</f>
        <v>11909.98</v>
      </c>
      <c r="P10" s="22">
        <v>259</v>
      </c>
      <c r="Q10" s="12" t="s">
        <v>25</v>
      </c>
      <c r="R10" s="23">
        <v>0</v>
      </c>
      <c r="S10" s="4"/>
    </row>
    <row r="11" spans="1:29" s="2" customFormat="1" x14ac:dyDescent="0.2">
      <c r="A11" s="10">
        <v>2</v>
      </c>
      <c r="B11" s="12">
        <v>180</v>
      </c>
      <c r="C11" s="13" t="s">
        <v>19</v>
      </c>
      <c r="D11" s="14">
        <v>6317903</v>
      </c>
      <c r="E11" s="13" t="s">
        <v>26</v>
      </c>
      <c r="F11" s="15" t="s">
        <v>20</v>
      </c>
      <c r="G11" s="16">
        <v>7145.99</v>
      </c>
      <c r="H11" s="17" t="s">
        <v>21</v>
      </c>
      <c r="I11" s="17" t="s">
        <v>22</v>
      </c>
      <c r="J11" s="18" t="s">
        <v>23</v>
      </c>
      <c r="K11" s="19" t="s">
        <v>24</v>
      </c>
      <c r="L11" s="20">
        <v>0</v>
      </c>
      <c r="M11" s="20">
        <v>364</v>
      </c>
      <c r="N11" s="19" t="s">
        <v>24</v>
      </c>
      <c r="O11" s="21">
        <f t="shared" si="0"/>
        <v>7145.99</v>
      </c>
      <c r="P11" s="22">
        <v>259</v>
      </c>
      <c r="Q11" s="12" t="s">
        <v>25</v>
      </c>
      <c r="R11" s="23">
        <v>0</v>
      </c>
      <c r="S11" s="4"/>
    </row>
    <row r="12" spans="1:29" s="2" customFormat="1" ht="25.5" x14ac:dyDescent="0.2">
      <c r="A12" s="10">
        <v>3</v>
      </c>
      <c r="B12" s="12">
        <v>171</v>
      </c>
      <c r="C12" s="13" t="s">
        <v>27</v>
      </c>
      <c r="D12" s="14">
        <v>4217001233</v>
      </c>
      <c r="E12" s="13" t="s">
        <v>26</v>
      </c>
      <c r="F12" s="15" t="s">
        <v>28</v>
      </c>
      <c r="G12" s="16">
        <v>90715.28</v>
      </c>
      <c r="H12" s="17" t="s">
        <v>21</v>
      </c>
      <c r="I12" s="17" t="s">
        <v>22</v>
      </c>
      <c r="J12" s="18" t="s">
        <v>29</v>
      </c>
      <c r="K12" s="19" t="s">
        <v>30</v>
      </c>
      <c r="L12" s="20">
        <v>0</v>
      </c>
      <c r="M12" s="20">
        <v>315</v>
      </c>
      <c r="N12" s="19" t="s">
        <v>30</v>
      </c>
      <c r="O12" s="21">
        <f t="shared" si="0"/>
        <v>90715.28</v>
      </c>
      <c r="P12" s="22">
        <v>260</v>
      </c>
      <c r="Q12" s="12" t="s">
        <v>25</v>
      </c>
      <c r="R12" s="23">
        <v>0</v>
      </c>
      <c r="S12" s="4"/>
    </row>
    <row r="13" spans="1:29" s="2" customFormat="1" x14ac:dyDescent="0.2">
      <c r="A13" s="10">
        <v>4</v>
      </c>
      <c r="B13" s="12">
        <v>197</v>
      </c>
      <c r="C13" s="13" t="s">
        <v>31</v>
      </c>
      <c r="D13" s="14">
        <v>24009</v>
      </c>
      <c r="E13" s="13" t="s">
        <v>19</v>
      </c>
      <c r="F13" s="15" t="s">
        <v>32</v>
      </c>
      <c r="G13" s="24">
        <v>806.6</v>
      </c>
      <c r="H13" s="17" t="s">
        <v>21</v>
      </c>
      <c r="I13" s="17" t="s">
        <v>22</v>
      </c>
      <c r="J13" s="18" t="s">
        <v>33</v>
      </c>
      <c r="K13" s="19" t="s">
        <v>34</v>
      </c>
      <c r="L13" s="20">
        <v>0</v>
      </c>
      <c r="M13" s="20">
        <v>366</v>
      </c>
      <c r="N13" s="19" t="s">
        <v>24</v>
      </c>
      <c r="O13" s="21">
        <f t="shared" si="0"/>
        <v>806.6</v>
      </c>
      <c r="P13" s="22">
        <v>253</v>
      </c>
      <c r="Q13" s="12" t="s">
        <v>25</v>
      </c>
      <c r="R13" s="23">
        <v>0</v>
      </c>
      <c r="S13" s="4"/>
    </row>
    <row r="14" spans="1:29" s="2" customFormat="1" x14ac:dyDescent="0.2">
      <c r="A14" s="10">
        <v>5</v>
      </c>
      <c r="B14" s="12">
        <v>446</v>
      </c>
      <c r="C14" s="13" t="s">
        <v>35</v>
      </c>
      <c r="D14" s="14">
        <v>126174</v>
      </c>
      <c r="E14" s="13" t="s">
        <v>36</v>
      </c>
      <c r="F14" s="15" t="s">
        <v>37</v>
      </c>
      <c r="G14" s="24">
        <v>1308.1600000000001</v>
      </c>
      <c r="H14" s="17" t="s">
        <v>21</v>
      </c>
      <c r="I14" s="17" t="s">
        <v>22</v>
      </c>
      <c r="J14" s="18" t="s">
        <v>38</v>
      </c>
      <c r="K14" s="19" t="s">
        <v>39</v>
      </c>
      <c r="L14" s="20">
        <v>0</v>
      </c>
      <c r="M14" s="20">
        <v>576</v>
      </c>
      <c r="N14" s="19" t="s">
        <v>40</v>
      </c>
      <c r="O14" s="21">
        <f t="shared" si="0"/>
        <v>1308.1600000000001</v>
      </c>
      <c r="P14" s="22">
        <v>258</v>
      </c>
      <c r="Q14" s="12" t="s">
        <v>25</v>
      </c>
      <c r="R14" s="23">
        <v>0</v>
      </c>
      <c r="S14" s="4"/>
    </row>
    <row r="15" spans="1:29" s="2" customFormat="1" x14ac:dyDescent="0.2">
      <c r="A15" s="10">
        <v>6</v>
      </c>
      <c r="B15" s="12">
        <v>448</v>
      </c>
      <c r="C15" s="13" t="s">
        <v>35</v>
      </c>
      <c r="D15" s="14">
        <v>125605</v>
      </c>
      <c r="E15" s="13" t="s">
        <v>41</v>
      </c>
      <c r="F15" s="15" t="s">
        <v>37</v>
      </c>
      <c r="G15" s="24">
        <v>1476.42</v>
      </c>
      <c r="H15" s="17" t="s">
        <v>21</v>
      </c>
      <c r="I15" s="17" t="s">
        <v>22</v>
      </c>
      <c r="J15" s="18" t="s">
        <v>38</v>
      </c>
      <c r="K15" s="19" t="s">
        <v>39</v>
      </c>
      <c r="L15" s="20">
        <v>0</v>
      </c>
      <c r="M15" s="20">
        <v>575</v>
      </c>
      <c r="N15" s="19" t="s">
        <v>40</v>
      </c>
      <c r="O15" s="21">
        <f t="shared" si="0"/>
        <v>1476.42</v>
      </c>
      <c r="P15" s="22">
        <v>258</v>
      </c>
      <c r="Q15" s="12" t="s">
        <v>25</v>
      </c>
      <c r="R15" s="23">
        <v>0</v>
      </c>
      <c r="S15" s="4"/>
    </row>
    <row r="16" spans="1:29" s="2" customFormat="1" x14ac:dyDescent="0.2">
      <c r="A16" s="10">
        <v>7</v>
      </c>
      <c r="B16" s="12">
        <v>447</v>
      </c>
      <c r="C16" s="13" t="s">
        <v>35</v>
      </c>
      <c r="D16" s="14">
        <v>125059</v>
      </c>
      <c r="E16" s="13" t="s">
        <v>42</v>
      </c>
      <c r="F16" s="15" t="s">
        <v>37</v>
      </c>
      <c r="G16" s="24">
        <f>1827.33</f>
        <v>1827.33</v>
      </c>
      <c r="H16" s="17" t="s">
        <v>21</v>
      </c>
      <c r="I16" s="17" t="s">
        <v>22</v>
      </c>
      <c r="J16" s="18" t="s">
        <v>38</v>
      </c>
      <c r="K16" s="19" t="s">
        <v>39</v>
      </c>
      <c r="L16" s="20">
        <v>0</v>
      </c>
      <c r="M16" s="20">
        <v>577</v>
      </c>
      <c r="N16" s="19" t="s">
        <v>40</v>
      </c>
      <c r="O16" s="21">
        <f t="shared" si="0"/>
        <v>1827.33</v>
      </c>
      <c r="P16" s="22">
        <v>258</v>
      </c>
      <c r="Q16" s="12" t="s">
        <v>25</v>
      </c>
      <c r="R16" s="23">
        <v>0</v>
      </c>
      <c r="S16" s="4"/>
    </row>
    <row r="17" spans="1:19" s="2" customFormat="1" x14ac:dyDescent="0.2">
      <c r="A17" s="10">
        <v>8</v>
      </c>
      <c r="B17" s="12">
        <v>157</v>
      </c>
      <c r="C17" s="13" t="s">
        <v>26</v>
      </c>
      <c r="D17" s="14">
        <v>1290</v>
      </c>
      <c r="E17" s="13" t="s">
        <v>43</v>
      </c>
      <c r="F17" s="15" t="s">
        <v>44</v>
      </c>
      <c r="G17" s="24">
        <f>223.88</f>
        <v>223.88</v>
      </c>
      <c r="H17" s="17" t="s">
        <v>21</v>
      </c>
      <c r="I17" s="17" t="s">
        <v>22</v>
      </c>
      <c r="J17" s="18" t="s">
        <v>45</v>
      </c>
      <c r="K17" s="19" t="s">
        <v>46</v>
      </c>
      <c r="L17" s="20">
        <v>0</v>
      </c>
      <c r="M17" s="20">
        <v>307</v>
      </c>
      <c r="N17" s="19" t="s">
        <v>30</v>
      </c>
      <c r="O17" s="21">
        <f t="shared" si="0"/>
        <v>223.88</v>
      </c>
      <c r="P17" s="22">
        <v>257</v>
      </c>
      <c r="Q17" s="12" t="s">
        <v>25</v>
      </c>
      <c r="R17" s="23">
        <v>0</v>
      </c>
      <c r="S17" s="4"/>
    </row>
    <row r="18" spans="1:19" s="2" customFormat="1" x14ac:dyDescent="0.2">
      <c r="A18" s="10">
        <v>9</v>
      </c>
      <c r="B18" s="12">
        <v>158</v>
      </c>
      <c r="C18" s="13" t="s">
        <v>26</v>
      </c>
      <c r="D18" s="14">
        <v>1261</v>
      </c>
      <c r="E18" s="13" t="s">
        <v>43</v>
      </c>
      <c r="F18" s="15" t="s">
        <v>44</v>
      </c>
      <c r="G18" s="24">
        <v>300</v>
      </c>
      <c r="H18" s="17" t="s">
        <v>21</v>
      </c>
      <c r="I18" s="17" t="s">
        <v>22</v>
      </c>
      <c r="J18" s="18" t="s">
        <v>45</v>
      </c>
      <c r="K18" s="19" t="s">
        <v>46</v>
      </c>
      <c r="L18" s="20">
        <v>0</v>
      </c>
      <c r="M18" s="20">
        <v>306</v>
      </c>
      <c r="N18" s="19" t="s">
        <v>30</v>
      </c>
      <c r="O18" s="21">
        <f t="shared" si="0"/>
        <v>300</v>
      </c>
      <c r="P18" s="22">
        <v>257</v>
      </c>
      <c r="Q18" s="12" t="s">
        <v>25</v>
      </c>
      <c r="R18" s="23">
        <v>0</v>
      </c>
      <c r="S18" s="4"/>
    </row>
    <row r="19" spans="1:19" s="2" customFormat="1" ht="38.25" x14ac:dyDescent="0.2">
      <c r="A19" s="10">
        <v>10</v>
      </c>
      <c r="B19" s="12">
        <v>181</v>
      </c>
      <c r="C19" s="13" t="s">
        <v>19</v>
      </c>
      <c r="D19" s="14">
        <v>1881</v>
      </c>
      <c r="E19" s="13" t="s">
        <v>43</v>
      </c>
      <c r="F19" s="15" t="s">
        <v>47</v>
      </c>
      <c r="G19" s="24">
        <v>3213</v>
      </c>
      <c r="H19" s="17" t="s">
        <v>21</v>
      </c>
      <c r="I19" s="17" t="s">
        <v>22</v>
      </c>
      <c r="J19" s="18" t="s">
        <v>48</v>
      </c>
      <c r="K19" s="19" t="s">
        <v>49</v>
      </c>
      <c r="L19" s="20">
        <v>0</v>
      </c>
      <c r="M19" s="20">
        <v>359</v>
      </c>
      <c r="N19" s="19" t="s">
        <v>24</v>
      </c>
      <c r="O19" s="21">
        <f t="shared" si="0"/>
        <v>3213</v>
      </c>
      <c r="P19" s="22">
        <v>254</v>
      </c>
      <c r="Q19" s="12" t="s">
        <v>25</v>
      </c>
      <c r="R19" s="23">
        <v>0</v>
      </c>
      <c r="S19" s="4"/>
    </row>
    <row r="20" spans="1:19" s="2" customFormat="1" x14ac:dyDescent="0.2">
      <c r="A20" s="10">
        <v>11</v>
      </c>
      <c r="B20" s="12">
        <v>194</v>
      </c>
      <c r="C20" s="13" t="s">
        <v>19</v>
      </c>
      <c r="D20" s="14">
        <v>29986</v>
      </c>
      <c r="E20" s="13" t="s">
        <v>19</v>
      </c>
      <c r="F20" s="15" t="s">
        <v>50</v>
      </c>
      <c r="G20" s="24">
        <f>1404.2</f>
        <v>1404.2</v>
      </c>
      <c r="H20" s="17" t="s">
        <v>21</v>
      </c>
      <c r="I20" s="17" t="s">
        <v>22</v>
      </c>
      <c r="J20" s="18" t="s">
        <v>51</v>
      </c>
      <c r="K20" s="19" t="s">
        <v>34</v>
      </c>
      <c r="L20" s="20">
        <v>0</v>
      </c>
      <c r="M20" s="20">
        <v>367</v>
      </c>
      <c r="N20" s="19" t="s">
        <v>24</v>
      </c>
      <c r="O20" s="21">
        <f t="shared" si="0"/>
        <v>1404.2</v>
      </c>
      <c r="P20" s="22">
        <v>261</v>
      </c>
      <c r="Q20" s="12" t="s">
        <v>25</v>
      </c>
      <c r="R20" s="23">
        <v>0</v>
      </c>
      <c r="S20" s="4"/>
    </row>
    <row r="21" spans="1:19" s="2" customFormat="1" x14ac:dyDescent="0.2">
      <c r="A21" s="10">
        <v>12</v>
      </c>
      <c r="B21" s="12">
        <v>219</v>
      </c>
      <c r="C21" s="13" t="s">
        <v>52</v>
      </c>
      <c r="D21" s="14">
        <v>29992</v>
      </c>
      <c r="E21" s="13" t="s">
        <v>19</v>
      </c>
      <c r="F21" s="15" t="s">
        <v>50</v>
      </c>
      <c r="G21" s="24">
        <v>562.28</v>
      </c>
      <c r="H21" s="17" t="s">
        <v>21</v>
      </c>
      <c r="I21" s="17" t="s">
        <v>22</v>
      </c>
      <c r="J21" s="18" t="s">
        <v>51</v>
      </c>
      <c r="K21" s="19" t="s">
        <v>53</v>
      </c>
      <c r="L21" s="20">
        <v>0</v>
      </c>
      <c r="M21" s="20">
        <v>436</v>
      </c>
      <c r="N21" s="19" t="s">
        <v>54</v>
      </c>
      <c r="O21" s="21">
        <f t="shared" si="0"/>
        <v>562.28</v>
      </c>
      <c r="P21" s="22">
        <v>261</v>
      </c>
      <c r="Q21" s="12" t="s">
        <v>25</v>
      </c>
      <c r="R21" s="23">
        <v>0</v>
      </c>
      <c r="S21" s="4"/>
    </row>
    <row r="22" spans="1:19" s="2" customFormat="1" x14ac:dyDescent="0.2">
      <c r="A22" s="10">
        <v>13</v>
      </c>
      <c r="B22" s="12">
        <v>154</v>
      </c>
      <c r="C22" s="13" t="s">
        <v>26</v>
      </c>
      <c r="D22" s="14">
        <v>5963</v>
      </c>
      <c r="E22" s="13" t="s">
        <v>43</v>
      </c>
      <c r="F22" s="15" t="s">
        <v>55</v>
      </c>
      <c r="G22" s="24">
        <v>271320</v>
      </c>
      <c r="H22" s="17" t="s">
        <v>21</v>
      </c>
      <c r="I22" s="17" t="s">
        <v>22</v>
      </c>
      <c r="J22" s="18" t="s">
        <v>56</v>
      </c>
      <c r="K22" s="19" t="s">
        <v>46</v>
      </c>
      <c r="L22" s="20">
        <v>0</v>
      </c>
      <c r="M22" s="20">
        <v>317</v>
      </c>
      <c r="N22" s="19" t="s">
        <v>30</v>
      </c>
      <c r="O22" s="21">
        <f t="shared" si="0"/>
        <v>271320</v>
      </c>
      <c r="P22" s="22">
        <v>262</v>
      </c>
      <c r="Q22" s="12" t="s">
        <v>25</v>
      </c>
      <c r="R22" s="23">
        <v>0</v>
      </c>
      <c r="S22" s="4"/>
    </row>
    <row r="23" spans="1:19" s="2" customFormat="1" ht="25.5" x14ac:dyDescent="0.2">
      <c r="A23" s="10">
        <v>14</v>
      </c>
      <c r="B23" s="12">
        <v>208</v>
      </c>
      <c r="C23" s="13" t="s">
        <v>57</v>
      </c>
      <c r="D23" s="14">
        <v>6424397354</v>
      </c>
      <c r="E23" s="13" t="s">
        <v>43</v>
      </c>
      <c r="F23" s="15" t="s">
        <v>58</v>
      </c>
      <c r="G23" s="25">
        <f>3167.09</f>
        <v>3167.09</v>
      </c>
      <c r="H23" s="17" t="s">
        <v>21</v>
      </c>
      <c r="I23" s="17" t="s">
        <v>22</v>
      </c>
      <c r="J23" s="18" t="s">
        <v>59</v>
      </c>
      <c r="K23" s="19" t="s">
        <v>53</v>
      </c>
      <c r="L23" s="20">
        <v>0</v>
      </c>
      <c r="M23" s="20">
        <v>459</v>
      </c>
      <c r="N23" s="19" t="s">
        <v>60</v>
      </c>
      <c r="O23" s="21">
        <f t="shared" si="0"/>
        <v>3167.09</v>
      </c>
      <c r="P23" s="22">
        <v>252</v>
      </c>
      <c r="Q23" s="12" t="s">
        <v>25</v>
      </c>
      <c r="R23" s="23">
        <v>0</v>
      </c>
      <c r="S23" s="4"/>
    </row>
    <row r="24" spans="1:19" s="2" customFormat="1" x14ac:dyDescent="0.2">
      <c r="A24" s="10">
        <v>15</v>
      </c>
      <c r="B24" s="12">
        <v>209</v>
      </c>
      <c r="C24" s="13" t="s">
        <v>57</v>
      </c>
      <c r="D24" s="14">
        <v>6424399614</v>
      </c>
      <c r="E24" s="13" t="s">
        <v>43</v>
      </c>
      <c r="F24" s="15" t="s">
        <v>58</v>
      </c>
      <c r="G24" s="25">
        <v>84.09</v>
      </c>
      <c r="H24" s="17" t="s">
        <v>21</v>
      </c>
      <c r="I24" s="17" t="s">
        <v>22</v>
      </c>
      <c r="J24" s="18" t="s">
        <v>61</v>
      </c>
      <c r="K24" s="19" t="s">
        <v>53</v>
      </c>
      <c r="L24" s="20">
        <v>0</v>
      </c>
      <c r="M24" s="20">
        <v>458</v>
      </c>
      <c r="N24" s="19" t="s">
        <v>60</v>
      </c>
      <c r="O24" s="21">
        <f t="shared" si="0"/>
        <v>84.09</v>
      </c>
      <c r="P24" s="22">
        <v>252</v>
      </c>
      <c r="Q24" s="12" t="s">
        <v>25</v>
      </c>
      <c r="R24" s="23">
        <v>0</v>
      </c>
      <c r="S24" s="4"/>
    </row>
    <row r="25" spans="1:19" s="2" customFormat="1" ht="25.5" x14ac:dyDescent="0.2">
      <c r="A25" s="10">
        <v>16</v>
      </c>
      <c r="B25" s="12">
        <v>302</v>
      </c>
      <c r="C25" s="13" t="s">
        <v>62</v>
      </c>
      <c r="D25" s="14">
        <v>13784591</v>
      </c>
      <c r="E25" s="13" t="s">
        <v>62</v>
      </c>
      <c r="F25" s="15" t="s">
        <v>63</v>
      </c>
      <c r="G25" s="25">
        <v>214.2</v>
      </c>
      <c r="H25" s="17" t="s">
        <v>21</v>
      </c>
      <c r="I25" s="17" t="s">
        <v>22</v>
      </c>
      <c r="J25" s="18" t="s">
        <v>64</v>
      </c>
      <c r="K25" s="19" t="s">
        <v>65</v>
      </c>
      <c r="L25" s="20">
        <v>0</v>
      </c>
      <c r="M25" s="20">
        <v>453</v>
      </c>
      <c r="N25" s="19" t="s">
        <v>60</v>
      </c>
      <c r="O25" s="21">
        <f t="shared" si="0"/>
        <v>214.2</v>
      </c>
      <c r="P25" s="22">
        <v>255</v>
      </c>
      <c r="Q25" s="12" t="s">
        <v>25</v>
      </c>
      <c r="R25" s="23">
        <v>0</v>
      </c>
      <c r="S25" s="4"/>
    </row>
    <row r="26" spans="1:19" s="2" customFormat="1" ht="25.5" x14ac:dyDescent="0.2">
      <c r="A26" s="10">
        <v>17</v>
      </c>
      <c r="B26" s="12">
        <v>299</v>
      </c>
      <c r="C26" s="13" t="s">
        <v>62</v>
      </c>
      <c r="D26" s="14">
        <v>13784593</v>
      </c>
      <c r="E26" s="13" t="s">
        <v>62</v>
      </c>
      <c r="F26" s="15" t="s">
        <v>63</v>
      </c>
      <c r="G26" s="25">
        <v>732.62</v>
      </c>
      <c r="H26" s="17" t="s">
        <v>21</v>
      </c>
      <c r="I26" s="17" t="s">
        <v>22</v>
      </c>
      <c r="J26" s="18" t="s">
        <v>66</v>
      </c>
      <c r="K26" s="19" t="s">
        <v>67</v>
      </c>
      <c r="L26" s="20">
        <v>0</v>
      </c>
      <c r="M26" s="20">
        <v>451</v>
      </c>
      <c r="N26" s="19" t="s">
        <v>60</v>
      </c>
      <c r="O26" s="21">
        <f t="shared" si="0"/>
        <v>732.62</v>
      </c>
      <c r="P26" s="22">
        <v>255</v>
      </c>
      <c r="Q26" s="12" t="s">
        <v>25</v>
      </c>
      <c r="R26" s="23">
        <v>0</v>
      </c>
      <c r="S26" s="4"/>
    </row>
    <row r="27" spans="1:19" s="2" customFormat="1" ht="25.5" x14ac:dyDescent="0.2">
      <c r="A27" s="10">
        <v>18</v>
      </c>
      <c r="B27" s="12">
        <v>300</v>
      </c>
      <c r="C27" s="13" t="s">
        <v>62</v>
      </c>
      <c r="D27" s="14">
        <v>13784594</v>
      </c>
      <c r="E27" s="13" t="s">
        <v>62</v>
      </c>
      <c r="F27" s="15" t="s">
        <v>63</v>
      </c>
      <c r="G27" s="25">
        <f>2496.21</f>
        <v>2496.21</v>
      </c>
      <c r="H27" s="17" t="s">
        <v>21</v>
      </c>
      <c r="I27" s="17" t="s">
        <v>22</v>
      </c>
      <c r="J27" s="18" t="s">
        <v>68</v>
      </c>
      <c r="K27" s="19" t="s">
        <v>69</v>
      </c>
      <c r="L27" s="20">
        <v>0</v>
      </c>
      <c r="M27" s="20">
        <v>452</v>
      </c>
      <c r="N27" s="19" t="s">
        <v>60</v>
      </c>
      <c r="O27" s="21">
        <f t="shared" si="0"/>
        <v>2496.21</v>
      </c>
      <c r="P27" s="22">
        <v>255</v>
      </c>
      <c r="Q27" s="12" t="s">
        <v>25</v>
      </c>
      <c r="R27" s="23">
        <v>0</v>
      </c>
      <c r="S27" s="4"/>
    </row>
    <row r="28" spans="1:19" s="2" customFormat="1" ht="25.5" x14ac:dyDescent="0.2">
      <c r="A28" s="10">
        <v>19</v>
      </c>
      <c r="B28" s="12">
        <v>152</v>
      </c>
      <c r="C28" s="13" t="s">
        <v>43</v>
      </c>
      <c r="D28" s="14">
        <v>44701</v>
      </c>
      <c r="E28" s="13" t="s">
        <v>43</v>
      </c>
      <c r="F28" s="15" t="s">
        <v>70</v>
      </c>
      <c r="G28" s="25">
        <v>648.54999999999995</v>
      </c>
      <c r="H28" s="17" t="s">
        <v>21</v>
      </c>
      <c r="I28" s="17" t="s">
        <v>22</v>
      </c>
      <c r="J28" s="18" t="s">
        <v>71</v>
      </c>
      <c r="K28" s="19" t="s">
        <v>30</v>
      </c>
      <c r="L28" s="20">
        <v>0</v>
      </c>
      <c r="M28" s="20">
        <v>360</v>
      </c>
      <c r="N28" s="19" t="s">
        <v>24</v>
      </c>
      <c r="O28" s="21">
        <f>G28</f>
        <v>648.54999999999995</v>
      </c>
      <c r="P28" s="22">
        <v>256</v>
      </c>
      <c r="Q28" s="12" t="s">
        <v>25</v>
      </c>
      <c r="R28" s="23">
        <v>0</v>
      </c>
      <c r="S28" s="4"/>
    </row>
    <row r="29" spans="1:19" s="2" customFormat="1" ht="25.5" x14ac:dyDescent="0.2">
      <c r="A29" s="10">
        <v>20</v>
      </c>
      <c r="B29" s="12">
        <v>406</v>
      </c>
      <c r="C29" s="13" t="s">
        <v>72</v>
      </c>
      <c r="D29" s="14">
        <v>3209</v>
      </c>
      <c r="E29" s="13" t="s">
        <v>73</v>
      </c>
      <c r="F29" s="15" t="s">
        <v>74</v>
      </c>
      <c r="G29" s="25">
        <v>12700</v>
      </c>
      <c r="H29" s="17" t="s">
        <v>75</v>
      </c>
      <c r="I29" s="17" t="s">
        <v>22</v>
      </c>
      <c r="J29" s="18" t="s">
        <v>76</v>
      </c>
      <c r="K29" s="19" t="s">
        <v>77</v>
      </c>
      <c r="L29" s="20">
        <v>0</v>
      </c>
      <c r="M29" s="20">
        <v>507</v>
      </c>
      <c r="N29" s="19" t="s">
        <v>78</v>
      </c>
      <c r="O29" s="21">
        <f>G29</f>
        <v>12700</v>
      </c>
      <c r="P29" s="22">
        <v>25</v>
      </c>
      <c r="Q29" s="12" t="s">
        <v>25</v>
      </c>
      <c r="R29" s="23">
        <v>0</v>
      </c>
      <c r="S29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29.02.2024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2024-03-01T09:49:04Z</dcterms:created>
  <dcterms:modified xsi:type="dcterms:W3CDTF">2024-03-01T09:49:22Z</dcterms:modified>
</cp:coreProperties>
</file>