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4D1F0968-0759-498E-A307-2795EEFA9018}" xr6:coauthVersionLast="47" xr6:coauthVersionMax="47" xr10:uidLastSave="{00000000-0000-0000-0000-000000000000}"/>
  <bookViews>
    <workbookView xWindow="-120" yWindow="-120" windowWidth="29040" windowHeight="15840" xr2:uid="{3A032C9C-7E32-49AB-876F-A66A0F9540E1}"/>
  </bookViews>
  <sheets>
    <sheet name="12.01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6" i="1"/>
  <c r="G15" i="1"/>
  <c r="O15" i="1" s="1"/>
  <c r="O14" i="1"/>
  <c r="G13" i="1"/>
  <c r="O13" i="1" s="1"/>
  <c r="G12" i="1"/>
  <c r="O12" i="1" s="1"/>
  <c r="O11" i="1"/>
  <c r="O10" i="1"/>
  <c r="G10" i="1"/>
</calcChain>
</file>

<file path=xl/sharedStrings.xml><?xml version="1.0" encoding="utf-8"?>
<sst xmlns="http://schemas.openxmlformats.org/spreadsheetml/2006/main" count="95" uniqueCount="47">
  <si>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</si>
  <si>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</si>
  <si>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</si>
  <si>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</si>
  <si>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</si>
  <si>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</si>
  <si>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</si>
  <si>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</si>
  <si>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</si>
  <si>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</si>
  <si>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</si>
  <si>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</si>
  <si>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</si>
  <si>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</si>
  <si>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</si>
  <si>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</si>
  <si>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</si>
  <si>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</si>
  <si>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</si>
  <si>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28.12.2023</t>
  </si>
  <si>
    <t>22.12.2023</t>
  </si>
  <si>
    <t>Integral Mega Service</t>
  </si>
  <si>
    <t>Lei</t>
  </si>
  <si>
    <t>Activitate curenta</t>
  </si>
  <si>
    <t>Sistem climatizare camere server</t>
  </si>
  <si>
    <t>22.12.23</t>
  </si>
  <si>
    <t>03.01.24</t>
  </si>
  <si>
    <t>12.01.24</t>
  </si>
  <si>
    <t>29.12.2023</t>
  </si>
  <si>
    <t>03.01.23</t>
  </si>
  <si>
    <t>19.12.2023</t>
  </si>
  <si>
    <t>15.12.2023</t>
  </si>
  <si>
    <t>Ascensorul SA</t>
  </si>
  <si>
    <t>Revizie tehnica dec 23</t>
  </si>
  <si>
    <t>21.12.23</t>
  </si>
  <si>
    <t>Servicii RSVTI dec 23</t>
  </si>
  <si>
    <t>10.01.2024</t>
  </si>
  <si>
    <t>23.12.2023</t>
  </si>
  <si>
    <t>C Solution</t>
  </si>
  <si>
    <t>Servicii informatice pentru efectuarea tranzactiilor e-commerce17-23.12.2023</t>
  </si>
  <si>
    <t>10.01.24</t>
  </si>
  <si>
    <t>30.12.2023</t>
  </si>
  <si>
    <t>Servicii informatice pentru efectuarea tranzactiilor e-commerce 24-30.12.2023</t>
  </si>
  <si>
    <t>05.01.2024</t>
  </si>
  <si>
    <t>Wizrom Software</t>
  </si>
  <si>
    <t>Servicii intretinere si reparatii software dec 2023</t>
  </si>
  <si>
    <t>05.01.24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</si>
</sst>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E597D-0DFE-4BDA-BAE5-6DA284B38B5E}">
  <dimension ref="A1:AC17"/>
  <sheetViews>
    <sheetView tabSelected="1" topLeftCell="A2" workbookViewId="0">
      <selection activeCell="I16" sqref="I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6473</v>
      </c>
      <c r="C10" s="13" t="s">
        <v>19</v>
      </c>
      <c r="D10" s="14">
        <v>3356</v>
      </c>
      <c r="E10" s="13" t="s">
        <v>20</v>
      </c>
      <c r="F10" s="15" t="s">
        <v>21</v>
      </c>
      <c r="G10" s="16">
        <f>154109.76</f>
        <v>154109.76000000001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42</v>
      </c>
      <c r="N10" s="19" t="s">
        <v>26</v>
      </c>
      <c r="O10" s="21">
        <f t="shared" ref="O10:O17" si="0">G10</f>
        <v>154109.76000000001</v>
      </c>
      <c r="P10" s="22">
        <v>14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6511</v>
      </c>
      <c r="C11" s="13" t="s">
        <v>28</v>
      </c>
      <c r="D11" s="14">
        <v>3358</v>
      </c>
      <c r="E11" s="13" t="s">
        <v>19</v>
      </c>
      <c r="F11" s="15" t="s">
        <v>21</v>
      </c>
      <c r="G11" s="16">
        <v>-154109.76000000001</v>
      </c>
      <c r="H11" s="17" t="s">
        <v>22</v>
      </c>
      <c r="I11" s="17" t="s">
        <v>23</v>
      </c>
      <c r="J11" s="18" t="s">
        <v>24</v>
      </c>
      <c r="K11" s="19" t="s">
        <v>29</v>
      </c>
      <c r="L11" s="20">
        <v>0</v>
      </c>
      <c r="M11" s="20">
        <v>44</v>
      </c>
      <c r="N11" s="19" t="s">
        <v>26</v>
      </c>
      <c r="O11" s="21">
        <f t="shared" si="0"/>
        <v>-154109.76000000001</v>
      </c>
      <c r="P11" s="22">
        <v>14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6510</v>
      </c>
      <c r="C12" s="13" t="s">
        <v>19</v>
      </c>
      <c r="D12" s="14">
        <v>3359</v>
      </c>
      <c r="E12" s="13" t="s">
        <v>19</v>
      </c>
      <c r="F12" s="15" t="s">
        <v>21</v>
      </c>
      <c r="G12" s="16">
        <f t="shared" ref="G12" si="1">154109.76-154109.76+154228.76</f>
        <v>154228.76</v>
      </c>
      <c r="H12" s="17" t="s">
        <v>22</v>
      </c>
      <c r="I12" s="17" t="s">
        <v>23</v>
      </c>
      <c r="J12" s="18" t="s">
        <v>24</v>
      </c>
      <c r="K12" s="19" t="s">
        <v>29</v>
      </c>
      <c r="L12" s="20">
        <v>0</v>
      </c>
      <c r="M12" s="20">
        <v>43</v>
      </c>
      <c r="N12" s="19" t="s">
        <v>26</v>
      </c>
      <c r="O12" s="21">
        <f t="shared" si="0"/>
        <v>154228.76</v>
      </c>
      <c r="P12" s="22">
        <v>14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6445</v>
      </c>
      <c r="C13" s="13" t="s">
        <v>30</v>
      </c>
      <c r="D13" s="14">
        <v>489487</v>
      </c>
      <c r="E13" s="13" t="s">
        <v>31</v>
      </c>
      <c r="F13" s="15" t="s">
        <v>32</v>
      </c>
      <c r="G13" s="16">
        <f>505.75</f>
        <v>505.75</v>
      </c>
      <c r="H13" s="17" t="s">
        <v>22</v>
      </c>
      <c r="I13" s="17" t="s">
        <v>23</v>
      </c>
      <c r="J13" s="18" t="s">
        <v>33</v>
      </c>
      <c r="K13" s="19" t="s">
        <v>34</v>
      </c>
      <c r="L13" s="20">
        <v>0</v>
      </c>
      <c r="M13" s="20">
        <v>36</v>
      </c>
      <c r="N13" s="19" t="s">
        <v>26</v>
      </c>
      <c r="O13" s="21">
        <f t="shared" si="0"/>
        <v>505.75</v>
      </c>
      <c r="P13" s="22">
        <v>16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6442</v>
      </c>
      <c r="C14" s="13" t="s">
        <v>30</v>
      </c>
      <c r="D14" s="14">
        <v>489717</v>
      </c>
      <c r="E14" s="13" t="s">
        <v>31</v>
      </c>
      <c r="F14" s="15" t="s">
        <v>32</v>
      </c>
      <c r="G14" s="16">
        <v>59.5</v>
      </c>
      <c r="H14" s="17" t="s">
        <v>22</v>
      </c>
      <c r="I14" s="17" t="s">
        <v>23</v>
      </c>
      <c r="J14" s="18" t="s">
        <v>35</v>
      </c>
      <c r="K14" s="19" t="s">
        <v>34</v>
      </c>
      <c r="L14" s="20">
        <v>0</v>
      </c>
      <c r="M14" s="20">
        <v>37</v>
      </c>
      <c r="N14" s="19" t="s">
        <v>26</v>
      </c>
      <c r="O14" s="21">
        <f t="shared" si="0"/>
        <v>59.5</v>
      </c>
      <c r="P14" s="22">
        <v>16</v>
      </c>
      <c r="Q14" s="12" t="s">
        <v>27</v>
      </c>
      <c r="R14" s="23">
        <v>0</v>
      </c>
      <c r="S14" s="4"/>
    </row>
    <row r="15" spans="1:29" s="2" customFormat="1" ht="38.25" x14ac:dyDescent="0.2">
      <c r="A15" s="10">
        <v>6</v>
      </c>
      <c r="B15" s="12">
        <v>21</v>
      </c>
      <c r="C15" s="13" t="s">
        <v>36</v>
      </c>
      <c r="D15" s="14">
        <v>121912</v>
      </c>
      <c r="E15" s="13" t="s">
        <v>37</v>
      </c>
      <c r="F15" s="15" t="s">
        <v>38</v>
      </c>
      <c r="G15" s="16">
        <f>1358.56</f>
        <v>1358.56</v>
      </c>
      <c r="H15" s="17" t="s">
        <v>22</v>
      </c>
      <c r="I15" s="17" t="s">
        <v>23</v>
      </c>
      <c r="J15" s="18" t="s">
        <v>39</v>
      </c>
      <c r="K15" s="19" t="s">
        <v>40</v>
      </c>
      <c r="L15" s="20">
        <v>0</v>
      </c>
      <c r="M15" s="20">
        <v>71</v>
      </c>
      <c r="N15" s="19" t="s">
        <v>40</v>
      </c>
      <c r="O15" s="21">
        <f t="shared" si="0"/>
        <v>1358.56</v>
      </c>
      <c r="P15" s="22">
        <v>19</v>
      </c>
      <c r="Q15" s="12" t="s">
        <v>27</v>
      </c>
      <c r="R15" s="23">
        <v>0</v>
      </c>
      <c r="S15" s="4"/>
    </row>
    <row r="16" spans="1:29" s="2" customFormat="1" ht="38.25" x14ac:dyDescent="0.2">
      <c r="A16" s="10">
        <v>7</v>
      </c>
      <c r="B16" s="12">
        <v>20</v>
      </c>
      <c r="C16" s="13" t="s">
        <v>36</v>
      </c>
      <c r="D16" s="14">
        <v>122521</v>
      </c>
      <c r="E16" s="13" t="s">
        <v>41</v>
      </c>
      <c r="F16" s="15" t="s">
        <v>38</v>
      </c>
      <c r="G16" s="16">
        <v>823.33</v>
      </c>
      <c r="H16" s="17" t="s">
        <v>22</v>
      </c>
      <c r="I16" s="17" t="s">
        <v>23</v>
      </c>
      <c r="J16" s="18" t="s">
        <v>42</v>
      </c>
      <c r="K16" s="19" t="s">
        <v>40</v>
      </c>
      <c r="L16" s="20">
        <v>0</v>
      </c>
      <c r="M16" s="20">
        <v>72</v>
      </c>
      <c r="N16" s="19" t="s">
        <v>40</v>
      </c>
      <c r="O16" s="21">
        <f t="shared" si="0"/>
        <v>823.33</v>
      </c>
      <c r="P16" s="22">
        <v>19</v>
      </c>
      <c r="Q16" s="12" t="s">
        <v>27</v>
      </c>
      <c r="R16" s="23">
        <v>0</v>
      </c>
      <c r="S16" s="4"/>
    </row>
    <row r="17" spans="1:19" s="2" customFormat="1" ht="25.5" x14ac:dyDescent="0.2">
      <c r="A17" s="10">
        <v>8</v>
      </c>
      <c r="B17" s="12">
        <v>13</v>
      </c>
      <c r="C17" s="13" t="s">
        <v>43</v>
      </c>
      <c r="D17" s="14">
        <v>23006072</v>
      </c>
      <c r="E17" s="13" t="s">
        <v>28</v>
      </c>
      <c r="F17" s="15" t="s">
        <v>44</v>
      </c>
      <c r="G17" s="16">
        <v>2905.58</v>
      </c>
      <c r="H17" s="17" t="s">
        <v>22</v>
      </c>
      <c r="I17" s="17" t="s">
        <v>23</v>
      </c>
      <c r="J17" s="18" t="s">
        <v>45</v>
      </c>
      <c r="K17" s="19" t="s">
        <v>46</v>
      </c>
      <c r="L17" s="20">
        <v>0</v>
      </c>
      <c r="M17" s="20">
        <v>70</v>
      </c>
      <c r="N17" s="19" t="s">
        <v>46</v>
      </c>
      <c r="O17" s="21">
        <f t="shared" si="0"/>
        <v>2905.58</v>
      </c>
      <c r="P17" s="22">
        <v>20</v>
      </c>
      <c r="Q17" s="12" t="s">
        <v>27</v>
      </c>
      <c r="R17" s="23">
        <v>0</v>
      </c>
      <c r="S17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12.01.24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2024-01-12T09:09:12Z</dcterms:created>
  <dcterms:modified xsi:type="dcterms:W3CDTF">2024-01-12T09:09:39Z</dcterms:modified>
</cp:coreProperties>
</file>